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rgebnisse 2009 (3)" sheetId="1" r:id="rId1"/>
    <sheet name="Ergebnisse 2009" sheetId="2" r:id="rId2"/>
    <sheet name="Tabelle3" sheetId="3" r:id="rId3"/>
  </sheets>
  <definedNames>
    <definedName name="_xlnm.Print_Area" localSheetId="1">'Ergebnisse 2009'!$A$1:$P$75</definedName>
    <definedName name="_xlnm.Print_Area" localSheetId="0">'Ergebnisse 2009 (3)'!$A$1:$N$69</definedName>
  </definedNames>
  <calcPr fullCalcOnLoad="1"/>
</workbook>
</file>

<file path=xl/sharedStrings.xml><?xml version="1.0" encoding="utf-8"?>
<sst xmlns="http://schemas.openxmlformats.org/spreadsheetml/2006/main" count="433" uniqueCount="105">
  <si>
    <t>Platz</t>
  </si>
  <si>
    <t>Teilnehmer</t>
  </si>
  <si>
    <t>Pferd</t>
  </si>
  <si>
    <t>Punkte</t>
  </si>
  <si>
    <t>Cupwertung</t>
  </si>
  <si>
    <t>Mac Lord</t>
  </si>
  <si>
    <t>Paraiba</t>
  </si>
  <si>
    <t>Jerry</t>
  </si>
  <si>
    <t>Navarro</t>
  </si>
  <si>
    <t>Conny</t>
  </si>
  <si>
    <t>Sweety</t>
  </si>
  <si>
    <t>Pkt.Gesamt Cupwertg.</t>
  </si>
  <si>
    <t>Koch, Kathina</t>
  </si>
  <si>
    <t>Exner, Lena</t>
  </si>
  <si>
    <t>Must, Johanna</t>
  </si>
  <si>
    <t>Dressurreiterwettbewerb</t>
  </si>
  <si>
    <t>Exner, Elisa</t>
  </si>
  <si>
    <t>Kunze, Sophie</t>
  </si>
  <si>
    <t>Beer, Alicia</t>
  </si>
  <si>
    <t>Dieckmann, Mona</t>
  </si>
  <si>
    <t>Großhennig, Isabell</t>
  </si>
  <si>
    <t>Döring, Lisa</t>
  </si>
  <si>
    <t>Junicke, Sophie</t>
  </si>
  <si>
    <t>Springreiterwettbewerb</t>
  </si>
  <si>
    <t>Nicolai, Samira</t>
  </si>
  <si>
    <t>Winnetou</t>
  </si>
  <si>
    <t>Röder, Vanessa</t>
  </si>
  <si>
    <t>Schaarf, Elisa</t>
  </si>
  <si>
    <t>Hirsemann, Lina</t>
  </si>
  <si>
    <t>Seifert, Larissa</t>
  </si>
  <si>
    <t>Rosenrot</t>
  </si>
  <si>
    <t>Rocky</t>
  </si>
  <si>
    <t>Geppi</t>
  </si>
  <si>
    <t>Einfacher Reiterwettbewerb (Erste Abteilung)</t>
  </si>
  <si>
    <t>Einfacher Reiterwettbewerb (zweite Abteilung)</t>
  </si>
  <si>
    <t>Filou</t>
  </si>
  <si>
    <t>Blocksdorf, Laura</t>
  </si>
  <si>
    <t>Berolina</t>
  </si>
  <si>
    <t>Vetterlein, Sandra</t>
  </si>
  <si>
    <t>Dressurreiter E (RE1)</t>
  </si>
  <si>
    <t>Reinecke, Carolin</t>
  </si>
  <si>
    <t>Schrader, Estelle</t>
  </si>
  <si>
    <t>Manus</t>
  </si>
  <si>
    <t>Grell, Jana-Sophie</t>
  </si>
  <si>
    <t>Mango</t>
  </si>
  <si>
    <t>Feine Lady</t>
  </si>
  <si>
    <t>Wiggert, Maxine</t>
  </si>
  <si>
    <t>Organza H</t>
  </si>
  <si>
    <t>Glötzer, Leonie</t>
  </si>
  <si>
    <t>Vino</t>
  </si>
  <si>
    <t>Hahne, Stella</t>
  </si>
  <si>
    <t>Buck, Aileen</t>
  </si>
  <si>
    <t>Wegano</t>
  </si>
  <si>
    <t>Destination</t>
  </si>
  <si>
    <t>Turnier 22.03.2009</t>
  </si>
  <si>
    <t>Einfacher Reiterwettbewerb Jahrg. 2000 und jünger  - ohne Galopp -</t>
  </si>
  <si>
    <t>Cup</t>
  </si>
  <si>
    <t>Chrzanowski, Lea</t>
  </si>
  <si>
    <t>Queißer, Nele</t>
  </si>
  <si>
    <t>Leideck, Nathalie</t>
  </si>
  <si>
    <t>Einfacher Reiterwettbewerb (dritte Abteilung)</t>
  </si>
  <si>
    <t>Mühlberg, Christine</t>
  </si>
  <si>
    <t>Glubs, Anna-Lena</t>
  </si>
  <si>
    <t>Lammers, Jana</t>
  </si>
  <si>
    <t>Avellino</t>
  </si>
  <si>
    <t>Leuchtmann, Alessia</t>
  </si>
  <si>
    <t>Ekrod, Paulina-Marie</t>
  </si>
  <si>
    <t>v.Bödefeld</t>
  </si>
  <si>
    <t>Caro Ass</t>
  </si>
  <si>
    <t>E-Dressur (E7/1)</t>
  </si>
  <si>
    <t>Dressurreiter A (RA1)</t>
  </si>
  <si>
    <t>E-Stilspringen</t>
  </si>
  <si>
    <t>CUP</t>
  </si>
  <si>
    <t>cup</t>
  </si>
  <si>
    <t>x</t>
  </si>
  <si>
    <t>Turnier 24.05.09</t>
  </si>
  <si>
    <t>3+5</t>
  </si>
  <si>
    <t>X</t>
  </si>
  <si>
    <t>Kunze, Maja</t>
  </si>
  <si>
    <t>./.</t>
  </si>
  <si>
    <t>Turnier 25.04.2010</t>
  </si>
  <si>
    <t>Wiegandt, Tanja</t>
  </si>
  <si>
    <t>Cor de Cre.</t>
  </si>
  <si>
    <t>Kregel,  Maya</t>
  </si>
  <si>
    <t>Robby Wilia.</t>
  </si>
  <si>
    <t>Schelenz, Laura</t>
  </si>
  <si>
    <t>Graffiti</t>
  </si>
  <si>
    <t>White-Dream</t>
  </si>
  <si>
    <t>Opfermann, Nina</t>
  </si>
  <si>
    <t>Hostess</t>
  </si>
  <si>
    <t>Bothe, Ehmie-Jo</t>
  </si>
  <si>
    <t>Blacky</t>
  </si>
  <si>
    <t>Caramelli</t>
  </si>
  <si>
    <t>Turnier 25.04.10</t>
  </si>
  <si>
    <t>Wieczorek, Josefine</t>
  </si>
  <si>
    <t>Ronja</t>
  </si>
  <si>
    <t>Finn-Dingi</t>
  </si>
  <si>
    <t>Lang, Pia-Luisa</t>
  </si>
  <si>
    <t>Wiegandt, Linda</t>
  </si>
  <si>
    <t>Dustin</t>
  </si>
  <si>
    <t>London</t>
  </si>
  <si>
    <t>Krodoland</t>
  </si>
  <si>
    <t>Hiersemann, Lina</t>
  </si>
  <si>
    <t>Vereinsturnier</t>
  </si>
  <si>
    <t>Einfacher Reiterwettbewerb  - ohne Galopp 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</si>
</sst>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SheetLayoutView="100" workbookViewId="0" topLeftCell="A1">
      <selection activeCell="A7" sqref="A7:IV12"/>
    </sheetView>
  </sheetViews>
  <sheetFormatPr defaultColWidth="11.421875" defaultRowHeight="12.75"/>
  <cols>
    <col min="1" max="1" width="5.140625" style="0" customWidth="1"/>
    <col min="2" max="2" width="19.7109375" style="0" customWidth="1"/>
    <col min="3" max="3" width="11.140625" style="0" customWidth="1"/>
    <col min="4" max="4" width="6.7109375" style="0" customWidth="1"/>
    <col min="5" max="5" width="8.57421875" style="0" customWidth="1"/>
    <col min="6" max="6" width="1.1484375" style="0" customWidth="1"/>
    <col min="7" max="7" width="9.421875" style="0" customWidth="1"/>
    <col min="8" max="8" width="8.57421875" style="0" customWidth="1"/>
    <col min="9" max="9" width="1.1484375" style="2" customWidth="1"/>
    <col min="10" max="10" width="1.57421875" style="0" customWidth="1"/>
    <col min="11" max="11" width="9.421875" style="0" customWidth="1"/>
    <col min="12" max="12" width="8.57421875" style="0" customWidth="1"/>
    <col min="13" max="13" width="1.8515625" style="0" customWidth="1"/>
    <col min="14" max="14" width="11.421875" style="1" customWidth="1"/>
  </cols>
  <sheetData>
    <row r="1" spans="1:14" s="4" customFormat="1" ht="12.75" thickBot="1">
      <c r="A1" s="3" t="s">
        <v>33</v>
      </c>
      <c r="B1" s="3"/>
      <c r="I1" s="5"/>
      <c r="N1" s="6"/>
    </row>
    <row r="2" spans="1:14" s="4" customFormat="1" ht="12.75" customHeight="1">
      <c r="A2" s="42" t="s">
        <v>72</v>
      </c>
      <c r="B2" s="7"/>
      <c r="C2" s="7"/>
      <c r="D2" s="41" t="s">
        <v>80</v>
      </c>
      <c r="E2" s="39"/>
      <c r="F2" s="8"/>
      <c r="G2" s="41" t="s">
        <v>101</v>
      </c>
      <c r="H2" s="39"/>
      <c r="I2" s="8"/>
      <c r="J2" s="9"/>
      <c r="K2" s="38" t="s">
        <v>103</v>
      </c>
      <c r="L2" s="39"/>
      <c r="M2" s="10"/>
      <c r="N2" s="36" t="s">
        <v>11</v>
      </c>
    </row>
    <row r="3" spans="1:14" s="4" customFormat="1" ht="19.5" customHeight="1" thickBot="1">
      <c r="A3" s="43"/>
      <c r="B3" s="11" t="s">
        <v>1</v>
      </c>
      <c r="C3" s="11" t="s">
        <v>2</v>
      </c>
      <c r="D3" s="12" t="s">
        <v>0</v>
      </c>
      <c r="E3" s="13" t="s">
        <v>3</v>
      </c>
      <c r="F3" s="8"/>
      <c r="G3" s="12" t="s">
        <v>0</v>
      </c>
      <c r="H3" s="13" t="s">
        <v>3</v>
      </c>
      <c r="I3" s="8"/>
      <c r="J3" s="14"/>
      <c r="K3" s="12" t="s">
        <v>0</v>
      </c>
      <c r="L3" s="13" t="s">
        <v>3</v>
      </c>
      <c r="M3" s="15"/>
      <c r="N3" s="37"/>
    </row>
    <row r="4" spans="1:14" s="4" customFormat="1" ht="12">
      <c r="A4" s="16" t="s">
        <v>77</v>
      </c>
      <c r="B4" s="3" t="s">
        <v>83</v>
      </c>
      <c r="C4" s="3" t="s">
        <v>84</v>
      </c>
      <c r="D4" s="32">
        <v>3</v>
      </c>
      <c r="E4" s="33" t="str">
        <f>IF(D4=1,"5",IF(D4=2,"4",IF(D4=3,"3",IF(D4=4,"2",IF(D4&gt;4,"1")))))</f>
        <v>3</v>
      </c>
      <c r="F4" s="8"/>
      <c r="G4" s="32">
        <v>4</v>
      </c>
      <c r="H4" s="33" t="str">
        <f>IF(G4=1,"5",IF(G4=2,"4",IF(G4=3,"3",IF(G4=4,"2",IF(G4&gt;4,"1")))))</f>
        <v>2</v>
      </c>
      <c r="I4" s="8"/>
      <c r="J4" s="32"/>
      <c r="K4" s="32">
        <v>2</v>
      </c>
      <c r="L4" s="33" t="str">
        <f>IF(K4=1,"5",IF(K4=2,"4",IF(K4=3,"3",IF(K4=4,"2",IF(K4&gt;4,"1")))))</f>
        <v>4</v>
      </c>
      <c r="M4" s="32"/>
      <c r="N4" s="32">
        <f>E4+H4+L4</f>
        <v>9</v>
      </c>
    </row>
    <row r="5" spans="1:14" s="4" customFormat="1" ht="12">
      <c r="A5" s="16" t="s">
        <v>74</v>
      </c>
      <c r="B5" s="3" t="s">
        <v>81</v>
      </c>
      <c r="C5" s="3" t="s">
        <v>82</v>
      </c>
      <c r="D5" s="33">
        <v>2</v>
      </c>
      <c r="E5" s="33" t="str">
        <f>IF(D5=1,"5",IF(D5=2,"4",IF(D5=3,"3",IF(D5=4,"2",IF(D5&gt;4,"1")))))</f>
        <v>4</v>
      </c>
      <c r="F5" s="16"/>
      <c r="G5" s="33">
        <v>6</v>
      </c>
      <c r="H5" s="33" t="str">
        <f>IF(G5=1,"5",IF(G5=2,"4",IF(G5=3,"3",IF(G5=4,"2",IF(G5&gt;4,"1")))))</f>
        <v>1</v>
      </c>
      <c r="I5" s="16"/>
      <c r="J5" s="33"/>
      <c r="K5" s="33">
        <v>3</v>
      </c>
      <c r="L5" s="33" t="str">
        <f>IF(K5=1,"5",IF(K5=2,"4",IF(K5=3,"3",IF(K5=4,"2",IF(K5&gt;4,"1")))))</f>
        <v>3</v>
      </c>
      <c r="M5" s="33"/>
      <c r="N5" s="32">
        <f>E5+H5+L5</f>
        <v>8</v>
      </c>
    </row>
    <row r="6" spans="1:14" s="4" customFormat="1" ht="12">
      <c r="A6" s="16" t="s">
        <v>77</v>
      </c>
      <c r="B6" s="3" t="s">
        <v>85</v>
      </c>
      <c r="C6" s="3" t="s">
        <v>31</v>
      </c>
      <c r="D6" s="33">
        <v>5</v>
      </c>
      <c r="E6" s="33" t="str">
        <f>IF(D6=1,"5",IF(D6=2,"4",IF(D6=3,"3",IF(D6=4,"2",IF(D6&gt;4,"1")))))</f>
        <v>1</v>
      </c>
      <c r="F6" s="8"/>
      <c r="G6" s="33">
        <v>4</v>
      </c>
      <c r="H6" s="33" t="str">
        <f>IF(G6=1,"5",IF(G6=2,"4",IF(G6=3,"3",IF(G6=4,"2",IF(G6&gt;4,"1")))))</f>
        <v>2</v>
      </c>
      <c r="I6" s="8"/>
      <c r="J6" s="33"/>
      <c r="K6" s="33">
        <v>4</v>
      </c>
      <c r="L6" s="33" t="str">
        <f>IF(K6=1,"5",IF(K6=2,"4",IF(K6=3,"3",IF(K6=4,"2",IF(K6&gt;4,"1")))))</f>
        <v>2</v>
      </c>
      <c r="M6" s="33"/>
      <c r="N6" s="32">
        <f>E6+H6+L6</f>
        <v>5</v>
      </c>
    </row>
    <row r="7" spans="9:14" s="4" customFormat="1" ht="12">
      <c r="I7" s="5"/>
      <c r="N7" s="6"/>
    </row>
    <row r="8" spans="1:14" s="4" customFormat="1" ht="12.75" thickBot="1">
      <c r="A8" s="3" t="s">
        <v>34</v>
      </c>
      <c r="B8" s="3"/>
      <c r="C8" s="3"/>
      <c r="D8" s="3"/>
      <c r="N8" s="6"/>
    </row>
    <row r="9" spans="1:14" s="4" customFormat="1" ht="12.75" customHeight="1">
      <c r="A9" s="42" t="s">
        <v>56</v>
      </c>
      <c r="B9" s="7"/>
      <c r="C9" s="7"/>
      <c r="D9" s="41" t="s">
        <v>80</v>
      </c>
      <c r="E9" s="39"/>
      <c r="F9" s="8"/>
      <c r="G9" s="41" t="s">
        <v>101</v>
      </c>
      <c r="H9" s="39"/>
      <c r="I9" s="8"/>
      <c r="J9" s="9"/>
      <c r="K9" s="38" t="s">
        <v>103</v>
      </c>
      <c r="L9" s="39"/>
      <c r="M9" s="10"/>
      <c r="N9" s="36" t="s">
        <v>11</v>
      </c>
    </row>
    <row r="10" spans="1:14" s="4" customFormat="1" ht="12.75" customHeight="1" thickBot="1">
      <c r="A10" s="43" t="s">
        <v>4</v>
      </c>
      <c r="B10" s="11" t="s">
        <v>1</v>
      </c>
      <c r="C10" s="11" t="s">
        <v>2</v>
      </c>
      <c r="D10" s="20" t="s">
        <v>0</v>
      </c>
      <c r="E10" s="15" t="s">
        <v>3</v>
      </c>
      <c r="F10" s="16"/>
      <c r="G10" s="20" t="s">
        <v>0</v>
      </c>
      <c r="H10" s="15" t="s">
        <v>3</v>
      </c>
      <c r="I10" s="16"/>
      <c r="J10" s="21"/>
      <c r="K10" s="20" t="s">
        <v>0</v>
      </c>
      <c r="L10" s="15" t="s">
        <v>3</v>
      </c>
      <c r="M10" s="15"/>
      <c r="N10" s="37"/>
    </row>
    <row r="11" spans="1:14" s="4" customFormat="1" ht="12">
      <c r="A11" s="16" t="s">
        <v>74</v>
      </c>
      <c r="B11" s="3" t="s">
        <v>88</v>
      </c>
      <c r="C11" s="22" t="s">
        <v>5</v>
      </c>
      <c r="D11" s="32">
        <v>6</v>
      </c>
      <c r="E11" s="33" t="str">
        <f>IF(D11=1,"5",IF(D11=2,"4",IF(D11=3,"3",IF(D11=4,"2",IF(D11&gt;4,"1")))))</f>
        <v>1</v>
      </c>
      <c r="F11" s="16"/>
      <c r="G11" s="32">
        <v>2</v>
      </c>
      <c r="H11" s="33" t="str">
        <f>IF(G11=1,"5",IF(G11=2,"4",IF(G11=3,"3",IF(G11=4,"2",IF(G11&gt;4,"1")))))</f>
        <v>4</v>
      </c>
      <c r="I11" s="16"/>
      <c r="J11" s="34"/>
      <c r="K11" s="32">
        <v>3</v>
      </c>
      <c r="L11" s="33" t="str">
        <f>IF(K11=1,"5",IF(K11=2,"4",IF(K11=3,"3",IF(K11=4,"2",IF(K11&gt;4,"1")))))</f>
        <v>3</v>
      </c>
      <c r="M11" s="34"/>
      <c r="N11" s="32">
        <f>E11+H11+L11</f>
        <v>8</v>
      </c>
    </row>
    <row r="12" spans="1:14" s="4" customFormat="1" ht="12">
      <c r="A12" s="16" t="s">
        <v>74</v>
      </c>
      <c r="B12" s="3" t="s">
        <v>61</v>
      </c>
      <c r="C12" s="3" t="s">
        <v>64</v>
      </c>
      <c r="D12" s="32">
        <v>4</v>
      </c>
      <c r="E12" s="33" t="str">
        <f>IF(D12=1,"5",IF(D12=2,"4",IF(D12=3,"3",IF(D12=4,"2",IF(D12&gt;4,"1")))))</f>
        <v>2</v>
      </c>
      <c r="F12" s="16"/>
      <c r="G12" s="32">
        <v>3</v>
      </c>
      <c r="H12" s="33" t="str">
        <f>IF(G12=1,"5",IF(G12=2,"4",IF(G12=3,"3",IF(G12=4,"2",IF(G12&gt;4,"1")))))</f>
        <v>3</v>
      </c>
      <c r="I12" s="16"/>
      <c r="J12" s="34"/>
      <c r="K12" s="32">
        <v>7</v>
      </c>
      <c r="L12" s="33" t="str">
        <f>IF(K12=1,"5",IF(K12=2,"4",IF(K12=3,"3",IF(K12=4,"2",IF(K12&gt;4,"1")))))</f>
        <v>1</v>
      </c>
      <c r="M12" s="34"/>
      <c r="N12" s="32">
        <f>E12+H12+L12</f>
        <v>6</v>
      </c>
    </row>
    <row r="13" spans="1:14" s="4" customFormat="1" ht="12">
      <c r="A13" s="16" t="s">
        <v>74</v>
      </c>
      <c r="B13" s="3" t="s">
        <v>62</v>
      </c>
      <c r="C13" s="3" t="s">
        <v>87</v>
      </c>
      <c r="D13" s="32">
        <v>3</v>
      </c>
      <c r="E13" s="33" t="str">
        <f>IF(D13=1,"5",IF(D13=2,"4",IF(D13=3,"3",IF(D13=4,"2",IF(D13&gt;4,"1")))))</f>
        <v>3</v>
      </c>
      <c r="F13" s="16"/>
      <c r="G13" s="32">
        <v>7</v>
      </c>
      <c r="H13" s="33" t="str">
        <f>IF(G13=1,"5",IF(G13=2,"4",IF(G13=3,"3",IF(G13=4,"2",IF(G13&gt;4,"1")))))</f>
        <v>1</v>
      </c>
      <c r="I13" s="16"/>
      <c r="J13" s="34"/>
      <c r="K13" s="32">
        <v>6</v>
      </c>
      <c r="L13" s="33" t="str">
        <f>IF(K13=1,"5",IF(K13=2,"4",IF(K13=3,"3",IF(K13=4,"2",IF(K13&gt;4,"1")))))</f>
        <v>1</v>
      </c>
      <c r="M13" s="34"/>
      <c r="N13" s="32">
        <f>E13+H13+L13</f>
        <v>5</v>
      </c>
    </row>
    <row r="14" spans="1:14" s="4" customFormat="1" ht="12">
      <c r="A14" s="6"/>
      <c r="D14" s="17"/>
      <c r="E14" s="8"/>
      <c r="F14" s="6"/>
      <c r="G14" s="17"/>
      <c r="H14" s="8"/>
      <c r="I14" s="6"/>
      <c r="J14" s="17"/>
      <c r="K14" s="17"/>
      <c r="L14" s="17"/>
      <c r="M14" s="17"/>
      <c r="N14" s="17"/>
    </row>
    <row r="15" spans="1:14" s="3" customFormat="1" ht="12">
      <c r="A15" s="16"/>
      <c r="C15" s="22"/>
      <c r="D15" s="8"/>
      <c r="E15" s="8"/>
      <c r="F15" s="16"/>
      <c r="G15" s="8"/>
      <c r="H15" s="8"/>
      <c r="I15" s="16"/>
      <c r="J15" s="8"/>
      <c r="K15" s="8"/>
      <c r="L15" s="8"/>
      <c r="M15" s="8"/>
      <c r="N15" s="8"/>
    </row>
    <row r="16" spans="1:14" s="4" customFormat="1" ht="12.75" thickBot="1">
      <c r="A16" s="3" t="s">
        <v>60</v>
      </c>
      <c r="B16" s="3"/>
      <c r="C16" s="3"/>
      <c r="D16" s="3"/>
      <c r="N16" s="6"/>
    </row>
    <row r="17" spans="1:14" s="4" customFormat="1" ht="12.75" customHeight="1">
      <c r="A17" s="47" t="s">
        <v>56</v>
      </c>
      <c r="B17" s="7"/>
      <c r="C17" s="7"/>
      <c r="D17" s="41" t="s">
        <v>93</v>
      </c>
      <c r="E17" s="39"/>
      <c r="F17" s="8"/>
      <c r="G17" s="38" t="s">
        <v>101</v>
      </c>
      <c r="H17" s="39"/>
      <c r="I17" s="8"/>
      <c r="J17" s="9"/>
      <c r="K17" s="38" t="s">
        <v>103</v>
      </c>
      <c r="L17" s="39"/>
      <c r="M17" s="10"/>
      <c r="N17" s="36" t="s">
        <v>11</v>
      </c>
    </row>
    <row r="18" spans="1:14" s="4" customFormat="1" ht="12.75" thickBot="1">
      <c r="A18" s="48"/>
      <c r="B18" s="11" t="s">
        <v>1</v>
      </c>
      <c r="C18" s="11" t="s">
        <v>2</v>
      </c>
      <c r="D18" s="20" t="s">
        <v>0</v>
      </c>
      <c r="E18" s="15" t="s">
        <v>3</v>
      </c>
      <c r="F18" s="16"/>
      <c r="G18" s="20" t="s">
        <v>0</v>
      </c>
      <c r="H18" s="15" t="s">
        <v>3</v>
      </c>
      <c r="I18" s="16"/>
      <c r="J18" s="21"/>
      <c r="K18" s="20" t="s">
        <v>0</v>
      </c>
      <c r="L18" s="15" t="s">
        <v>3</v>
      </c>
      <c r="M18" s="15"/>
      <c r="N18" s="37"/>
    </row>
    <row r="19" spans="1:14" s="26" customFormat="1" ht="12">
      <c r="A19" s="8" t="s">
        <v>77</v>
      </c>
      <c r="B19" s="26" t="s">
        <v>59</v>
      </c>
      <c r="C19" s="26" t="s">
        <v>32</v>
      </c>
      <c r="D19" s="32">
        <v>2</v>
      </c>
      <c r="E19" s="33" t="str">
        <f>IF(D19=1,"5",IF(D19=2,"4",IF(D19=3,"3",IF(D19=4,"2",IF(D19&gt;4,"1")))))</f>
        <v>4</v>
      </c>
      <c r="F19" s="8"/>
      <c r="G19" s="32">
        <v>2</v>
      </c>
      <c r="H19" s="33" t="str">
        <f>IF(G19=1,"5",IF(G19=2,"4",IF(G19=3,"3",IF(G19=4,"2",IF(G19&gt;4,"1")))))</f>
        <v>4</v>
      </c>
      <c r="I19" s="8"/>
      <c r="J19" s="34"/>
      <c r="K19" s="32">
        <v>2</v>
      </c>
      <c r="L19" s="33" t="str">
        <f>IF(K19=1,"5",IF(K19=2,"4",IF(K19=3,"3",IF(K19=4,"2",IF(K19&gt;4,"1")))))</f>
        <v>4</v>
      </c>
      <c r="M19" s="34"/>
      <c r="N19" s="32">
        <f>E19+H19+L19</f>
        <v>12</v>
      </c>
    </row>
    <row r="20" spans="1:14" s="26" customFormat="1" ht="12">
      <c r="A20" s="8" t="s">
        <v>74</v>
      </c>
      <c r="B20" s="26" t="s">
        <v>78</v>
      </c>
      <c r="C20" s="22" t="s">
        <v>92</v>
      </c>
      <c r="D20" s="32">
        <v>5</v>
      </c>
      <c r="E20" s="33" t="str">
        <f>IF(D20=1,"5",IF(D20=2,"4",IF(D20=3,"3",IF(D20=4,"2",IF(D20&gt;4,"1")))))</f>
        <v>1</v>
      </c>
      <c r="F20" s="8"/>
      <c r="G20" s="32">
        <v>8</v>
      </c>
      <c r="H20" s="33" t="str">
        <f>IF(G20=1,"5",IF(G20=2,"4",IF(G20=3,"3",IF(G20=4,"2",IF(G20&gt;4,"1")))))</f>
        <v>1</v>
      </c>
      <c r="I20" s="8"/>
      <c r="J20" s="34"/>
      <c r="K20" s="32">
        <v>3</v>
      </c>
      <c r="L20" s="33" t="str">
        <f>IF(K20=1,"5",IF(K20=2,"4",IF(K20=3,"3",IF(K20=4,"2",IF(K20&gt;4,"1")))))</f>
        <v>3</v>
      </c>
      <c r="M20" s="34"/>
      <c r="N20" s="32">
        <f>E20+H20+L20</f>
        <v>5</v>
      </c>
    </row>
    <row r="21" spans="1:14" s="49" customFormat="1" ht="12.75" thickBot="1">
      <c r="A21" s="21" t="s">
        <v>74</v>
      </c>
      <c r="B21" s="49" t="s">
        <v>90</v>
      </c>
      <c r="C21" s="50" t="s">
        <v>91</v>
      </c>
      <c r="D21" s="53">
        <v>6</v>
      </c>
      <c r="E21" s="52" t="str">
        <f>IF(D21=1,"5",IF(D21=2,"4",IF(D21=3,"3",IF(D21=4,"2",IF(D21&gt;4,"1")))))</f>
        <v>1</v>
      </c>
      <c r="F21" s="21"/>
      <c r="G21" s="53">
        <v>9</v>
      </c>
      <c r="H21" s="52" t="str">
        <f>IF(G21=1,"5",IF(G21=2,"4",IF(G21=3,"3",IF(G21=4,"2",IF(G21&gt;4,"1")))))</f>
        <v>1</v>
      </c>
      <c r="I21" s="21"/>
      <c r="J21" s="54"/>
      <c r="K21" s="53">
        <v>4</v>
      </c>
      <c r="L21" s="52" t="str">
        <f>IF(K21=1,"5",IF(K21=2,"4",IF(K21=3,"3",IF(K21=4,"2",IF(K21&gt;4,"1")))))</f>
        <v>2</v>
      </c>
      <c r="M21" s="54"/>
      <c r="N21" s="53">
        <f>E21+H21+L21</f>
        <v>4</v>
      </c>
    </row>
    <row r="22" spans="1:14" s="4" customFormat="1" ht="12">
      <c r="A22" s="6"/>
      <c r="C22" s="27"/>
      <c r="D22" s="17"/>
      <c r="E22" s="17"/>
      <c r="F22" s="6"/>
      <c r="G22" s="17"/>
      <c r="H22" s="17"/>
      <c r="I22" s="6"/>
      <c r="J22" s="17"/>
      <c r="K22" s="17"/>
      <c r="L22" s="17"/>
      <c r="M22" s="17"/>
      <c r="N22" s="17"/>
    </row>
    <row r="23" spans="1:14" s="4" customFormat="1" ht="12">
      <c r="A23" s="6"/>
      <c r="C23" s="27"/>
      <c r="D23" s="17"/>
      <c r="E23" s="17"/>
      <c r="F23" s="6"/>
      <c r="G23" s="17"/>
      <c r="H23" s="17"/>
      <c r="I23" s="6"/>
      <c r="J23" s="17"/>
      <c r="K23" s="17"/>
      <c r="L23" s="17"/>
      <c r="M23" s="17"/>
      <c r="N23" s="17"/>
    </row>
    <row r="24" spans="9:14" s="4" customFormat="1" ht="12">
      <c r="I24" s="5"/>
      <c r="N24" s="6"/>
    </row>
    <row r="25" spans="1:14" s="4" customFormat="1" ht="12.75" thickBot="1">
      <c r="A25" s="3" t="s">
        <v>104</v>
      </c>
      <c r="B25" s="3"/>
      <c r="C25" s="3"/>
      <c r="D25" s="3"/>
      <c r="N25" s="6"/>
    </row>
    <row r="26" spans="1:14" s="4" customFormat="1" ht="12.75" customHeight="1">
      <c r="A26" s="42" t="s">
        <v>56</v>
      </c>
      <c r="B26" s="7"/>
      <c r="C26" s="7"/>
      <c r="D26" s="44" t="s">
        <v>80</v>
      </c>
      <c r="E26" s="45"/>
      <c r="F26" s="8"/>
      <c r="G26" s="46" t="s">
        <v>101</v>
      </c>
      <c r="H26" s="45"/>
      <c r="I26" s="8"/>
      <c r="J26" s="9"/>
      <c r="K26" s="38" t="s">
        <v>103</v>
      </c>
      <c r="L26" s="39"/>
      <c r="M26" s="10"/>
      <c r="N26" s="36" t="s">
        <v>11</v>
      </c>
    </row>
    <row r="27" spans="1:14" s="4" customFormat="1" ht="12.75" thickBot="1">
      <c r="A27" s="43"/>
      <c r="B27" s="11" t="s">
        <v>1</v>
      </c>
      <c r="C27" s="11" t="s">
        <v>2</v>
      </c>
      <c r="D27" s="20" t="s">
        <v>0</v>
      </c>
      <c r="E27" s="15" t="s">
        <v>3</v>
      </c>
      <c r="F27" s="16"/>
      <c r="G27" s="20" t="s">
        <v>0</v>
      </c>
      <c r="H27" s="15" t="s">
        <v>3</v>
      </c>
      <c r="I27" s="16"/>
      <c r="J27" s="21"/>
      <c r="K27" s="20" t="s">
        <v>0</v>
      </c>
      <c r="L27" s="15" t="s">
        <v>3</v>
      </c>
      <c r="M27" s="23"/>
      <c r="N27" s="40"/>
    </row>
    <row r="28" spans="1:14" s="26" customFormat="1" ht="12">
      <c r="A28" s="8" t="s">
        <v>74</v>
      </c>
      <c r="B28" s="26" t="s">
        <v>57</v>
      </c>
      <c r="C28" s="26" t="s">
        <v>7</v>
      </c>
      <c r="D28" s="32">
        <v>1</v>
      </c>
      <c r="E28" s="33" t="str">
        <f>IF(D28=1,"5",IF(D28=2,"4",IF(D28=3,"3",IF(D28=4,"2",IF(D28&gt;4,"1")))))</f>
        <v>5</v>
      </c>
      <c r="F28" s="8"/>
      <c r="G28" s="32">
        <v>1</v>
      </c>
      <c r="H28" s="33" t="str">
        <f>IF(G28=1,"5",IF(G28=2,"4",IF(G28=3,"3",IF(G28=4,"2",IF(G28&gt;4,"1")))))</f>
        <v>5</v>
      </c>
      <c r="I28" s="8"/>
      <c r="J28" s="34"/>
      <c r="K28" s="32">
        <v>2</v>
      </c>
      <c r="L28" s="33" t="str">
        <f>IF(K28=1,"5",IF(K28=2,"4",IF(K28=3,"3",IF(K28=4,"2",IF(K28&gt;4,"1")))))</f>
        <v>4</v>
      </c>
      <c r="M28" s="34"/>
      <c r="N28" s="32">
        <f>E28+H28+L28</f>
        <v>14</v>
      </c>
    </row>
    <row r="29" spans="1:14" s="26" customFormat="1" ht="12">
      <c r="A29" s="8" t="s">
        <v>74</v>
      </c>
      <c r="B29" s="26" t="s">
        <v>58</v>
      </c>
      <c r="C29" s="22" t="s">
        <v>10</v>
      </c>
      <c r="D29" s="32">
        <v>2</v>
      </c>
      <c r="E29" s="33" t="str">
        <f>IF(D29=1,"5",IF(D29=2,"4",IF(D29=3,"3",IF(D29=4,"2",IF(D29&gt;4,"1")))))</f>
        <v>4</v>
      </c>
      <c r="F29" s="8"/>
      <c r="G29" s="32">
        <v>3</v>
      </c>
      <c r="H29" s="33" t="str">
        <f>IF(G29=1,"5",IF(G29=2,"4",IF(G29=3,"3",IF(G29=4,"2",IF(G29&gt;4,"1")))))</f>
        <v>3</v>
      </c>
      <c r="I29" s="8"/>
      <c r="J29" s="34"/>
      <c r="K29" s="32"/>
      <c r="L29" s="33"/>
      <c r="M29" s="34"/>
      <c r="N29" s="32">
        <f>E29+H29+L29</f>
        <v>7</v>
      </c>
    </row>
    <row r="30" spans="1:14" s="49" customFormat="1" ht="12.75" thickBot="1">
      <c r="A30" s="21" t="s">
        <v>77</v>
      </c>
      <c r="B30" s="49" t="s">
        <v>94</v>
      </c>
      <c r="C30" s="50" t="s">
        <v>95</v>
      </c>
      <c r="D30" s="53">
        <v>4</v>
      </c>
      <c r="E30" s="52" t="str">
        <f>IF(D30=1,"5",IF(D30=2,"4",IF(D30=3,"3",IF(D30=4,"2",IF(D30&gt;4,"1")))))</f>
        <v>2</v>
      </c>
      <c r="F30" s="21"/>
      <c r="G30" s="53">
        <v>2</v>
      </c>
      <c r="H30" s="52" t="str">
        <f>IF(G30=1,"5",IF(G30=2,"4",IF(G30=3,"3",IF(G30=4,"2",IF(G30&gt;4,"1")))))</f>
        <v>4</v>
      </c>
      <c r="I30" s="21"/>
      <c r="J30" s="54"/>
      <c r="K30" s="53"/>
      <c r="L30" s="52"/>
      <c r="M30" s="54"/>
      <c r="N30" s="53">
        <f>E30+H30+L30</f>
        <v>6</v>
      </c>
    </row>
    <row r="31" spans="1:14" s="4" customFormat="1" ht="12">
      <c r="A31" s="6"/>
      <c r="C31" s="27"/>
      <c r="D31" s="24"/>
      <c r="E31" s="31"/>
      <c r="F31" s="6"/>
      <c r="G31" s="24"/>
      <c r="H31" s="31"/>
      <c r="I31" s="6"/>
      <c r="J31" s="25"/>
      <c r="K31" s="24"/>
      <c r="L31" s="25"/>
      <c r="M31" s="25"/>
      <c r="N31" s="24">
        <f>E31+H31</f>
        <v>0</v>
      </c>
    </row>
    <row r="32" spans="1:14" s="3" customFormat="1" ht="12">
      <c r="A32" s="16"/>
      <c r="C32" s="22"/>
      <c r="D32" s="8"/>
      <c r="E32" s="8"/>
      <c r="F32" s="6"/>
      <c r="G32" s="17"/>
      <c r="H32" s="17"/>
      <c r="I32" s="6"/>
      <c r="J32" s="17"/>
      <c r="K32" s="17"/>
      <c r="L32" s="17"/>
      <c r="M32" s="17"/>
      <c r="N32" s="8"/>
    </row>
    <row r="33" spans="9:14" s="4" customFormat="1" ht="12">
      <c r="I33" s="5"/>
      <c r="N33" s="6"/>
    </row>
    <row r="34" spans="1:14" s="4" customFormat="1" ht="12.75" thickBot="1">
      <c r="A34" s="3" t="s">
        <v>15</v>
      </c>
      <c r="B34" s="3"/>
      <c r="C34" s="3"/>
      <c r="D34" s="3"/>
      <c r="H34" s="3"/>
      <c r="N34" s="6"/>
    </row>
    <row r="35" spans="1:14" s="4" customFormat="1" ht="12.75" customHeight="1" thickBot="1">
      <c r="A35" s="18"/>
      <c r="B35" s="7"/>
      <c r="C35" s="7"/>
      <c r="D35" s="41" t="s">
        <v>80</v>
      </c>
      <c r="E35" s="39"/>
      <c r="F35" s="8"/>
      <c r="G35" s="38"/>
      <c r="H35" s="39"/>
      <c r="I35" s="8"/>
      <c r="J35" s="9"/>
      <c r="K35" s="38" t="s">
        <v>103</v>
      </c>
      <c r="L35" s="39"/>
      <c r="M35" s="10"/>
      <c r="N35" s="36" t="s">
        <v>11</v>
      </c>
    </row>
    <row r="36" spans="1:14" s="4" customFormat="1" ht="12.75" thickBot="1">
      <c r="A36" s="19" t="s">
        <v>56</v>
      </c>
      <c r="B36" s="11" t="s">
        <v>1</v>
      </c>
      <c r="C36" s="11" t="s">
        <v>2</v>
      </c>
      <c r="D36" s="20" t="s">
        <v>0</v>
      </c>
      <c r="E36" s="15" t="s">
        <v>3</v>
      </c>
      <c r="F36" s="16"/>
      <c r="G36" s="20" t="s">
        <v>0</v>
      </c>
      <c r="H36" s="15" t="s">
        <v>3</v>
      </c>
      <c r="I36" s="16"/>
      <c r="J36" s="21"/>
      <c r="K36" s="20" t="s">
        <v>0</v>
      </c>
      <c r="L36" s="38" t="s">
        <v>103</v>
      </c>
      <c r="M36" s="39"/>
      <c r="N36" s="40"/>
    </row>
    <row r="37" spans="1:14" s="4" customFormat="1" ht="12">
      <c r="A37" s="8" t="s">
        <v>74</v>
      </c>
      <c r="B37" s="26" t="s">
        <v>43</v>
      </c>
      <c r="C37" s="26" t="s">
        <v>44</v>
      </c>
      <c r="D37" s="35">
        <v>1</v>
      </c>
      <c r="E37" s="33" t="str">
        <f>IF(D37=1,"6",IF(D37=2,"5",IF(D37=3,"4",IF(D37=4,"3",IF(D37&gt;4,"2")))))</f>
        <v>6</v>
      </c>
      <c r="F37" s="8"/>
      <c r="G37" s="32">
        <v>3</v>
      </c>
      <c r="H37" s="33" t="str">
        <f>IF(G37=1,"6",IF(G37=2,"5",IF(G37=3,"4",IF(G37=4,"3",IF(G37&gt;4,"2")))))</f>
        <v>4</v>
      </c>
      <c r="I37" s="8"/>
      <c r="J37" s="34"/>
      <c r="K37" s="32">
        <v>13</v>
      </c>
      <c r="L37" s="33" t="str">
        <f>IF(K37=1,"6",IF(K37=2,"5",IF(K37=3,"4",IF(K37=4,"3",IF(K37&gt;4,"2")))))</f>
        <v>2</v>
      </c>
      <c r="M37" s="34"/>
      <c r="N37" s="32">
        <f>E37+H37+L37</f>
        <v>12</v>
      </c>
    </row>
    <row r="38" spans="1:14" s="4" customFormat="1" ht="12">
      <c r="A38" s="8" t="s">
        <v>74</v>
      </c>
      <c r="B38" s="26" t="s">
        <v>50</v>
      </c>
      <c r="C38" s="22" t="s">
        <v>86</v>
      </c>
      <c r="D38" s="35">
        <v>5</v>
      </c>
      <c r="E38" s="33" t="str">
        <f>IF(D38=1,"6",IF(D38=2,"5",IF(D38=3,"4",IF(D38=4,"3",IF(D38&gt;4,"2")))))</f>
        <v>2</v>
      </c>
      <c r="F38" s="26"/>
      <c r="G38" s="32">
        <v>4</v>
      </c>
      <c r="H38" s="33" t="str">
        <f>IF(G38=1,"6",IF(G38=2,"5",IF(G38=3,"4",IF(G38=4,"3",IF(G38&gt;4,"2")))))</f>
        <v>3</v>
      </c>
      <c r="I38" s="26"/>
      <c r="J38" s="34"/>
      <c r="K38" s="32">
        <v>1</v>
      </c>
      <c r="L38" s="33" t="str">
        <f>IF(K38=1,"6",IF(K38=2,"5",IF(K38=3,"4",IF(K38=4,"3",IF(K38&gt;4,"2")))))</f>
        <v>6</v>
      </c>
      <c r="M38" s="34"/>
      <c r="N38" s="32">
        <f>E38+H38+L38</f>
        <v>11</v>
      </c>
    </row>
    <row r="39" spans="1:14" s="4" customFormat="1" ht="12">
      <c r="A39" s="8" t="s">
        <v>74</v>
      </c>
      <c r="B39" s="26" t="s">
        <v>63</v>
      </c>
      <c r="C39" s="26" t="s">
        <v>89</v>
      </c>
      <c r="D39" s="32">
        <v>2</v>
      </c>
      <c r="E39" s="33" t="str">
        <f>IF(D39=1,"6",IF(D39=2,"5",IF(D39=3,"4",IF(D39=4,"3",IF(D39&gt;4,"2")))))</f>
        <v>5</v>
      </c>
      <c r="F39" s="8"/>
      <c r="G39" s="32">
        <v>6</v>
      </c>
      <c r="H39" s="33" t="str">
        <f>IF(G39=1,"6",IF(G39=2,"5",IF(G39=3,"4",IF(G39=4,"3",IF(G39&gt;4,"2")))))</f>
        <v>2</v>
      </c>
      <c r="I39" s="8"/>
      <c r="J39" s="34"/>
      <c r="K39" s="32"/>
      <c r="L39" s="33"/>
      <c r="M39" s="34"/>
      <c r="N39" s="32">
        <f>E39+H39+L39</f>
        <v>7</v>
      </c>
    </row>
    <row r="40" spans="1:14" s="4" customFormat="1" ht="12.75" thickBot="1">
      <c r="A40" s="21" t="s">
        <v>74</v>
      </c>
      <c r="B40" s="49" t="s">
        <v>13</v>
      </c>
      <c r="C40" s="50" t="s">
        <v>6</v>
      </c>
      <c r="D40" s="51">
        <v>4</v>
      </c>
      <c r="E40" s="52" t="str">
        <f>IF(D40=1,"6",IF(D40=2,"5",IF(D40=3,"4",IF(D40=4,"3",IF(D40&gt;4,"2")))))</f>
        <v>3</v>
      </c>
      <c r="F40" s="49"/>
      <c r="G40" s="53">
        <v>8</v>
      </c>
      <c r="H40" s="52" t="str">
        <f>IF(G40=1,"6",IF(G40=2,"5",IF(G40=3,"4",IF(G40=4,"3",IF(G40&gt;4,"2")))))</f>
        <v>2</v>
      </c>
      <c r="I40" s="49"/>
      <c r="J40" s="54"/>
      <c r="K40" s="53">
        <v>18</v>
      </c>
      <c r="L40" s="52" t="str">
        <f>IF(K40=1,"6",IF(K40=2,"5",IF(K40=3,"4",IF(K40=4,"3",IF(K40&gt;4,"2")))))</f>
        <v>2</v>
      </c>
      <c r="M40" s="54"/>
      <c r="N40" s="53">
        <f>E40+H40+L40</f>
        <v>7</v>
      </c>
    </row>
    <row r="41" spans="3:14" s="4" customFormat="1" ht="12">
      <c r="C41" s="27"/>
      <c r="D41" s="28"/>
      <c r="E41" s="17"/>
      <c r="G41" s="17"/>
      <c r="H41" s="17"/>
      <c r="I41" s="5"/>
      <c r="J41" s="17"/>
      <c r="K41" s="17"/>
      <c r="L41" s="17"/>
      <c r="M41" s="17"/>
      <c r="N41" s="17"/>
    </row>
    <row r="42" spans="1:14" s="4" customFormat="1" ht="12.75" thickBot="1">
      <c r="A42" s="3" t="s">
        <v>39</v>
      </c>
      <c r="B42" s="3"/>
      <c r="C42" s="3"/>
      <c r="D42" s="3"/>
      <c r="H42" s="3"/>
      <c r="N42" s="6"/>
    </row>
    <row r="43" spans="1:14" s="4" customFormat="1" ht="12.75" customHeight="1">
      <c r="A43" s="18"/>
      <c r="B43" s="7"/>
      <c r="C43" s="7"/>
      <c r="D43" s="41" t="s">
        <v>54</v>
      </c>
      <c r="E43" s="39"/>
      <c r="F43" s="8"/>
      <c r="G43" s="38">
        <v>39957</v>
      </c>
      <c r="H43" s="39"/>
      <c r="I43" s="8"/>
      <c r="J43" s="9"/>
      <c r="K43" s="38" t="s">
        <v>103</v>
      </c>
      <c r="L43" s="39"/>
      <c r="M43" s="10"/>
      <c r="N43" s="36" t="s">
        <v>11</v>
      </c>
    </row>
    <row r="44" spans="1:14" s="4" customFormat="1" ht="12.75" thickBot="1">
      <c r="A44" s="19" t="s">
        <v>56</v>
      </c>
      <c r="B44" s="11" t="s">
        <v>1</v>
      </c>
      <c r="C44" s="11" t="s">
        <v>2</v>
      </c>
      <c r="D44" s="20" t="s">
        <v>0</v>
      </c>
      <c r="E44" s="15" t="s">
        <v>3</v>
      </c>
      <c r="F44" s="16"/>
      <c r="G44" s="20" t="s">
        <v>0</v>
      </c>
      <c r="H44" s="15" t="s">
        <v>3</v>
      </c>
      <c r="I44" s="16"/>
      <c r="J44" s="21"/>
      <c r="K44" s="20" t="s">
        <v>0</v>
      </c>
      <c r="L44" s="15" t="s">
        <v>3</v>
      </c>
      <c r="M44" s="23"/>
      <c r="N44" s="40"/>
    </row>
    <row r="45" spans="1:14" s="4" customFormat="1" ht="12">
      <c r="A45" s="8" t="s">
        <v>74</v>
      </c>
      <c r="B45" s="26" t="s">
        <v>26</v>
      </c>
      <c r="C45" s="22" t="s">
        <v>96</v>
      </c>
      <c r="D45" s="35">
        <v>2</v>
      </c>
      <c r="E45" s="33" t="str">
        <f>IF(D45=1,"7",IF(D45=2,"6",IF(D45=3,"5",IF(D45=4,"4",IF(D45&gt;4,"3")))))</f>
        <v>6</v>
      </c>
      <c r="F45" s="8"/>
      <c r="G45" s="32">
        <v>6</v>
      </c>
      <c r="H45" s="33" t="str">
        <f>IF(G45=1,"7",IF(G45=2,"6",IF(G45=3,"5",IF(G45=4,"4",IF(G45&gt;4,"3")))))</f>
        <v>3</v>
      </c>
      <c r="I45" s="8"/>
      <c r="J45" s="34"/>
      <c r="K45" s="32">
        <v>16</v>
      </c>
      <c r="L45" s="33" t="str">
        <f>IF(K45=1,"7",IF(K45=2,"6",IF(K45=3,"5",IF(K45=4,"4",IF(K45&gt;4,"3")))))</f>
        <v>3</v>
      </c>
      <c r="M45" s="34"/>
      <c r="N45" s="32">
        <f>E45+H45+L45</f>
        <v>12</v>
      </c>
    </row>
    <row r="46" spans="1:14" s="4" customFormat="1" ht="12">
      <c r="A46" s="8" t="s">
        <v>74</v>
      </c>
      <c r="B46" s="26" t="s">
        <v>19</v>
      </c>
      <c r="C46" s="22" t="s">
        <v>32</v>
      </c>
      <c r="D46" s="35">
        <v>5</v>
      </c>
      <c r="E46" s="33" t="str">
        <f>IF(D46=1,"7",IF(D46=2,"6",IF(D46=3,"5",IF(D46=4,"4",IF(D46&gt;4,"3")))))</f>
        <v>3</v>
      </c>
      <c r="F46" s="8"/>
      <c r="G46" s="32">
        <v>3</v>
      </c>
      <c r="H46" s="33" t="str">
        <f>IF(G46=1,"7",IF(G46=2,"6",IF(G46=3,"5",IF(G46=4,"4",IF(G46&gt;4,"3")))))</f>
        <v>5</v>
      </c>
      <c r="I46" s="8"/>
      <c r="J46" s="34"/>
      <c r="K46" s="32">
        <v>20</v>
      </c>
      <c r="L46" s="33" t="str">
        <f>IF(K46=1,"7",IF(K46=2,"6",IF(K46=3,"5",IF(K46=4,"4",IF(K46&gt;4,"3")))))</f>
        <v>3</v>
      </c>
      <c r="M46" s="34"/>
      <c r="N46" s="32">
        <f>E46+H46+L46</f>
        <v>11</v>
      </c>
    </row>
    <row r="47" spans="1:14" s="4" customFormat="1" ht="12.75" thickBot="1">
      <c r="A47" s="21" t="s">
        <v>74</v>
      </c>
      <c r="B47" s="49" t="s">
        <v>46</v>
      </c>
      <c r="C47" s="50" t="s">
        <v>25</v>
      </c>
      <c r="D47" s="51">
        <v>8</v>
      </c>
      <c r="E47" s="52" t="str">
        <f>IF(D47=1,"7",IF(D47=2,"6",IF(D47=3,"5",IF(D47=4,"4",IF(D47&gt;4,"3")))))</f>
        <v>3</v>
      </c>
      <c r="F47" s="21"/>
      <c r="G47" s="53">
        <v>10</v>
      </c>
      <c r="H47" s="52" t="str">
        <f>IF(G47=1,"7",IF(G47=2,"6",IF(G47=3,"5",IF(G47=4,"4",IF(G47&gt;4,"3")))))</f>
        <v>3</v>
      </c>
      <c r="I47" s="21"/>
      <c r="J47" s="54"/>
      <c r="K47" s="53">
        <v>28</v>
      </c>
      <c r="L47" s="52" t="str">
        <f>IF(K47=1,"7",IF(K47=2,"6",IF(K47=3,"5",IF(K47=4,"4",IF(K47&gt;4,"3")))))</f>
        <v>3</v>
      </c>
      <c r="M47" s="54"/>
      <c r="N47" s="53">
        <f>E47+H47+L47</f>
        <v>9</v>
      </c>
    </row>
    <row r="48" spans="1:14" s="4" customFormat="1" ht="12">
      <c r="A48" s="6"/>
      <c r="C48" s="27"/>
      <c r="D48" s="29"/>
      <c r="E48" s="17"/>
      <c r="F48" s="6"/>
      <c r="G48" s="17"/>
      <c r="H48" s="17"/>
      <c r="I48" s="6"/>
      <c r="J48" s="17"/>
      <c r="K48" s="17"/>
      <c r="L48" s="17"/>
      <c r="M48" s="17"/>
      <c r="N48" s="17"/>
    </row>
    <row r="49" spans="1:14" s="4" customFormat="1" ht="12">
      <c r="A49" s="6"/>
      <c r="C49" s="27"/>
      <c r="D49" s="29"/>
      <c r="E49" s="17"/>
      <c r="F49" s="6"/>
      <c r="G49" s="17"/>
      <c r="H49" s="17"/>
      <c r="I49" s="6"/>
      <c r="J49" s="17"/>
      <c r="K49" s="17"/>
      <c r="L49" s="17"/>
      <c r="M49" s="17"/>
      <c r="N49" s="17"/>
    </row>
    <row r="50" spans="1:14" s="4" customFormat="1" ht="12.75" thickBot="1">
      <c r="A50" s="3" t="s">
        <v>69</v>
      </c>
      <c r="C50" s="27"/>
      <c r="D50" s="29"/>
      <c r="E50" s="17"/>
      <c r="F50" s="5"/>
      <c r="G50" s="17"/>
      <c r="H50" s="17"/>
      <c r="I50" s="5"/>
      <c r="J50" s="17"/>
      <c r="K50" s="17"/>
      <c r="L50" s="17"/>
      <c r="M50" s="17"/>
      <c r="N50" s="17"/>
    </row>
    <row r="51" spans="1:14" s="4" customFormat="1" ht="12.75" customHeight="1">
      <c r="A51" s="18"/>
      <c r="B51" s="7"/>
      <c r="C51" s="7"/>
      <c r="D51" s="41" t="s">
        <v>54</v>
      </c>
      <c r="E51" s="39"/>
      <c r="F51" s="8"/>
      <c r="G51" s="38">
        <v>39957</v>
      </c>
      <c r="H51" s="39"/>
      <c r="I51" s="8"/>
      <c r="J51" s="9"/>
      <c r="K51" s="38" t="s">
        <v>103</v>
      </c>
      <c r="L51" s="39"/>
      <c r="M51" s="10"/>
      <c r="N51" s="36" t="s">
        <v>11</v>
      </c>
    </row>
    <row r="52" spans="1:14" s="4" customFormat="1" ht="12.75" thickBot="1">
      <c r="A52" s="19" t="s">
        <v>56</v>
      </c>
      <c r="B52" s="11" t="s">
        <v>1</v>
      </c>
      <c r="C52" s="11" t="s">
        <v>2</v>
      </c>
      <c r="D52" s="20" t="s">
        <v>0</v>
      </c>
      <c r="E52" s="15" t="s">
        <v>3</v>
      </c>
      <c r="F52" s="16"/>
      <c r="G52" s="20" t="s">
        <v>0</v>
      </c>
      <c r="H52" s="15" t="s">
        <v>3</v>
      </c>
      <c r="I52" s="16"/>
      <c r="J52" s="21"/>
      <c r="K52" s="20" t="s">
        <v>0</v>
      </c>
      <c r="L52" s="15" t="s">
        <v>3</v>
      </c>
      <c r="M52" s="23"/>
      <c r="N52" s="40"/>
    </row>
    <row r="53" spans="1:14" s="4" customFormat="1" ht="12">
      <c r="A53" s="8" t="s">
        <v>77</v>
      </c>
      <c r="B53" s="26" t="s">
        <v>98</v>
      </c>
      <c r="C53" s="26" t="s">
        <v>99</v>
      </c>
      <c r="D53" s="32">
        <v>2</v>
      </c>
      <c r="E53" s="33">
        <v>3</v>
      </c>
      <c r="F53" s="8"/>
      <c r="G53" s="32">
        <v>1</v>
      </c>
      <c r="H53" s="33" t="str">
        <f>IF(G53=1,"7",IF(G53=2,"6",IF(G53=3,"5",IF(G53=4,"4",IF(G53&gt;4,"3")))))</f>
        <v>7</v>
      </c>
      <c r="I53" s="8"/>
      <c r="J53" s="34"/>
      <c r="K53" s="32">
        <v>6</v>
      </c>
      <c r="L53" s="33" t="str">
        <f>IF(K53=1,"7",IF(K53=2,"6",IF(K53=3,"5",IF(K53=4,"4",IF(K53&gt;4,"3")))))</f>
        <v>3</v>
      </c>
      <c r="M53" s="34"/>
      <c r="N53" s="32">
        <f>E53+H53+L53</f>
        <v>13</v>
      </c>
    </row>
    <row r="54" spans="1:14" s="4" customFormat="1" ht="12">
      <c r="A54" s="8" t="s">
        <v>74</v>
      </c>
      <c r="B54" s="26" t="s">
        <v>102</v>
      </c>
      <c r="C54" s="26" t="s">
        <v>96</v>
      </c>
      <c r="D54" s="35">
        <v>10</v>
      </c>
      <c r="E54" s="33">
        <v>3</v>
      </c>
      <c r="F54" s="8"/>
      <c r="G54" s="32">
        <v>4</v>
      </c>
      <c r="H54" s="33" t="str">
        <f>IF(G54=1,"7",IF(G54=2,"6",IF(G54=3,"5",IF(G54=4,"4",IF(G54&gt;4,"3")))))</f>
        <v>4</v>
      </c>
      <c r="I54" s="8"/>
      <c r="J54" s="34"/>
      <c r="K54" s="32">
        <v>2</v>
      </c>
      <c r="L54" s="33" t="str">
        <f>IF(K54=1,"7",IF(K54=2,"6",IF(K54=3,"5",IF(K54=4,"4",IF(K54&gt;4,"3")))))</f>
        <v>6</v>
      </c>
      <c r="M54" s="34"/>
      <c r="N54" s="32">
        <f>E54+H54+L54</f>
        <v>13</v>
      </c>
    </row>
    <row r="55" spans="1:14" s="4" customFormat="1" ht="12.75" thickBot="1">
      <c r="A55" s="21" t="s">
        <v>74</v>
      </c>
      <c r="B55" s="49" t="s">
        <v>20</v>
      </c>
      <c r="C55" s="49" t="s">
        <v>6</v>
      </c>
      <c r="D55" s="51">
        <v>3</v>
      </c>
      <c r="E55" s="52" t="str">
        <f>IF(D55=1,"7",IF(D55=2,"6",IF(D55=3,"5",IF(D55=4,"4",IF(D55&gt;4,"3")))))</f>
        <v>5</v>
      </c>
      <c r="F55" s="21"/>
      <c r="G55" s="53">
        <v>10</v>
      </c>
      <c r="H55" s="52" t="str">
        <f>IF(G55=1,"7",IF(G55=2,"6",IF(G55=3,"5",IF(G55=4,"4",IF(G55&gt;4,"3")))))</f>
        <v>3</v>
      </c>
      <c r="I55" s="21"/>
      <c r="J55" s="54"/>
      <c r="K55" s="53">
        <v>29</v>
      </c>
      <c r="L55" s="52" t="str">
        <f>IF(K55=1,"7",IF(K55=2,"6",IF(K55=3,"5",IF(K55=4,"4",IF(K55&gt;4,"3")))))</f>
        <v>3</v>
      </c>
      <c r="M55" s="54"/>
      <c r="N55" s="53">
        <f>E55+H55+L55</f>
        <v>11</v>
      </c>
    </row>
    <row r="56" spans="1:14" s="4" customFormat="1" ht="12">
      <c r="A56" s="6"/>
      <c r="D56" s="30"/>
      <c r="E56" s="31"/>
      <c r="F56" s="6"/>
      <c r="G56" s="24"/>
      <c r="H56" s="31"/>
      <c r="I56" s="6"/>
      <c r="J56" s="25"/>
      <c r="K56" s="24"/>
      <c r="L56" s="31"/>
      <c r="M56" s="25"/>
      <c r="N56" s="24"/>
    </row>
    <row r="57" spans="1:14" s="4" customFormat="1" ht="12">
      <c r="A57" s="6"/>
      <c r="D57" s="17"/>
      <c r="E57" s="17"/>
      <c r="F57" s="6"/>
      <c r="G57" s="17"/>
      <c r="H57" s="17"/>
      <c r="I57" s="6"/>
      <c r="J57" s="17"/>
      <c r="K57" s="17"/>
      <c r="L57" s="17"/>
      <c r="M57" s="17"/>
      <c r="N57" s="17"/>
    </row>
    <row r="58" spans="9:14" s="4" customFormat="1" ht="12">
      <c r="I58" s="5"/>
      <c r="N58" s="6"/>
    </row>
    <row r="59" spans="1:14" s="4" customFormat="1" ht="12.75" thickBot="1">
      <c r="A59" s="3" t="s">
        <v>23</v>
      </c>
      <c r="B59" s="3"/>
      <c r="C59" s="3"/>
      <c r="D59" s="3"/>
      <c r="H59" s="3"/>
      <c r="N59" s="6"/>
    </row>
    <row r="60" spans="1:14" s="4" customFormat="1" ht="12.75" customHeight="1">
      <c r="A60" s="18"/>
      <c r="B60" s="7"/>
      <c r="C60" s="7"/>
      <c r="D60" s="41" t="s">
        <v>54</v>
      </c>
      <c r="E60" s="39"/>
      <c r="F60" s="8"/>
      <c r="G60" s="41" t="s">
        <v>75</v>
      </c>
      <c r="H60" s="39"/>
      <c r="I60" s="8"/>
      <c r="J60" s="9"/>
      <c r="K60" s="38" t="s">
        <v>103</v>
      </c>
      <c r="L60" s="39"/>
      <c r="M60" s="10"/>
      <c r="N60" s="36" t="s">
        <v>11</v>
      </c>
    </row>
    <row r="61" spans="1:14" s="4" customFormat="1" ht="12.75" thickBot="1">
      <c r="A61" s="19" t="s">
        <v>56</v>
      </c>
      <c r="B61" s="11" t="s">
        <v>1</v>
      </c>
      <c r="C61" s="11" t="s">
        <v>2</v>
      </c>
      <c r="D61" s="20" t="s">
        <v>0</v>
      </c>
      <c r="E61" s="15" t="s">
        <v>3</v>
      </c>
      <c r="F61" s="16"/>
      <c r="G61" s="20" t="s">
        <v>0</v>
      </c>
      <c r="H61" s="15" t="s">
        <v>3</v>
      </c>
      <c r="I61" s="16"/>
      <c r="J61" s="21"/>
      <c r="K61" s="20" t="s">
        <v>0</v>
      </c>
      <c r="L61" s="15" t="s">
        <v>3</v>
      </c>
      <c r="M61" s="23"/>
      <c r="N61" s="40"/>
    </row>
    <row r="62" spans="1:14" s="4" customFormat="1" ht="12">
      <c r="A62" s="8" t="s">
        <v>74</v>
      </c>
      <c r="B62" s="26" t="s">
        <v>28</v>
      </c>
      <c r="C62" s="22" t="s">
        <v>100</v>
      </c>
      <c r="D62" s="32">
        <v>6</v>
      </c>
      <c r="E62" s="33" t="str">
        <f>IF(D62=1,"6",IF(D62=2,"5",IF(D62=3,"4",IF(D62=4,"3",IF(D62&gt;4,"2")))))</f>
        <v>2</v>
      </c>
      <c r="F62" s="8"/>
      <c r="G62" s="32">
        <v>3</v>
      </c>
      <c r="H62" s="33" t="str">
        <f>IF(G62=1,"6",IF(G62=2,"5",IF(G62=3,"4",IF(G62=4,"3",IF(G62&gt;4,"2")))))</f>
        <v>4</v>
      </c>
      <c r="I62" s="8"/>
      <c r="J62" s="34"/>
      <c r="K62" s="32">
        <v>2</v>
      </c>
      <c r="L62" s="33" t="str">
        <f>IF(K62=1,"6",IF(K62=2,"5",IF(K62=3,"4",IF(K62=4,"3",IF(K62&gt;4,"2")))))</f>
        <v>5</v>
      </c>
      <c r="M62" s="34"/>
      <c r="N62" s="32">
        <f>E62+H62+L62</f>
        <v>11</v>
      </c>
    </row>
    <row r="63" spans="1:14" s="4" customFormat="1" ht="12">
      <c r="A63" s="8" t="s">
        <v>74</v>
      </c>
      <c r="B63" s="26" t="s">
        <v>50</v>
      </c>
      <c r="C63" s="26" t="s">
        <v>86</v>
      </c>
      <c r="D63" s="35">
        <v>5</v>
      </c>
      <c r="E63" s="33" t="str">
        <f>IF(D63=1,"6",IF(D63=2,"5",IF(D63=3,"4",IF(D63=4,"3",IF(D63&gt;4,"2")))))</f>
        <v>2</v>
      </c>
      <c r="F63" s="8"/>
      <c r="G63" s="32">
        <v>1</v>
      </c>
      <c r="H63" s="33" t="str">
        <f>IF(G63=1,"6",IF(G63=2,"5",IF(G63=3,"4",IF(G63=4,"3",IF(G63&gt;4,"2")))))</f>
        <v>6</v>
      </c>
      <c r="I63" s="8"/>
      <c r="J63" s="34"/>
      <c r="K63" s="32"/>
      <c r="L63" s="33"/>
      <c r="M63" s="34"/>
      <c r="N63" s="32">
        <f>E63+H63+L63</f>
        <v>8</v>
      </c>
    </row>
    <row r="64" spans="1:14" s="4" customFormat="1" ht="12.75" thickBot="1">
      <c r="A64" s="21" t="s">
        <v>74</v>
      </c>
      <c r="B64" s="49" t="s">
        <v>97</v>
      </c>
      <c r="C64" s="50" t="s">
        <v>35</v>
      </c>
      <c r="D64" s="51">
        <v>4</v>
      </c>
      <c r="E64" s="52" t="str">
        <f>IF(D64=1,"6",IF(D64=2,"5",IF(D64=3,"4",IF(D64=4,"3",IF(D64&gt;4,"2")))))</f>
        <v>3</v>
      </c>
      <c r="F64" s="21"/>
      <c r="G64" s="53"/>
      <c r="H64" s="52"/>
      <c r="I64" s="21"/>
      <c r="J64" s="54"/>
      <c r="K64" s="53"/>
      <c r="L64" s="54"/>
      <c r="M64" s="54"/>
      <c r="N64" s="53">
        <f>E64+H64+L64</f>
        <v>3</v>
      </c>
    </row>
    <row r="65" spans="9:14" s="4" customFormat="1" ht="12">
      <c r="I65" s="5"/>
      <c r="N65" s="6"/>
    </row>
    <row r="66" spans="1:14" s="4" customFormat="1" ht="12.75" thickBot="1">
      <c r="A66" s="3" t="s">
        <v>71</v>
      </c>
      <c r="B66" s="3"/>
      <c r="C66" s="3"/>
      <c r="D66" s="3"/>
      <c r="H66" s="3"/>
      <c r="N66" s="6"/>
    </row>
    <row r="67" spans="1:14" s="4" customFormat="1" ht="12.75" customHeight="1">
      <c r="A67" s="18"/>
      <c r="B67" s="7"/>
      <c r="C67" s="7"/>
      <c r="D67" s="41" t="s">
        <v>54</v>
      </c>
      <c r="E67" s="39"/>
      <c r="F67" s="8"/>
      <c r="G67" s="38">
        <v>39957</v>
      </c>
      <c r="H67" s="39"/>
      <c r="I67" s="8"/>
      <c r="J67" s="9"/>
      <c r="K67" s="38" t="s">
        <v>103</v>
      </c>
      <c r="L67" s="39"/>
      <c r="M67" s="10"/>
      <c r="N67" s="36" t="s">
        <v>11</v>
      </c>
    </row>
    <row r="68" spans="1:14" s="4" customFormat="1" ht="12.75" thickBot="1">
      <c r="A68" s="19" t="s">
        <v>73</v>
      </c>
      <c r="B68" s="11" t="s">
        <v>1</v>
      </c>
      <c r="C68" s="11" t="s">
        <v>2</v>
      </c>
      <c r="D68" s="20" t="s">
        <v>0</v>
      </c>
      <c r="E68" s="15" t="s">
        <v>3</v>
      </c>
      <c r="F68" s="16"/>
      <c r="G68" s="20" t="s">
        <v>0</v>
      </c>
      <c r="H68" s="15" t="s">
        <v>3</v>
      </c>
      <c r="I68" s="16"/>
      <c r="J68" s="21"/>
      <c r="K68" s="20" t="s">
        <v>0</v>
      </c>
      <c r="L68" s="15" t="s">
        <v>3</v>
      </c>
      <c r="M68" s="23"/>
      <c r="N68" s="40"/>
    </row>
    <row r="69" spans="1:14" s="4" customFormat="1" ht="12.75" thickBot="1">
      <c r="A69" s="21" t="s">
        <v>74</v>
      </c>
      <c r="B69" s="49" t="s">
        <v>16</v>
      </c>
      <c r="C69" s="50" t="s">
        <v>96</v>
      </c>
      <c r="D69" s="51">
        <v>3</v>
      </c>
      <c r="E69" s="52" t="str">
        <f>IF(D69=1,"7",IF(D69=2,"6",IF(D69=3,"5",IF(D69=4,"4",IF(D69&gt;4,"3")))))</f>
        <v>5</v>
      </c>
      <c r="F69" s="21"/>
      <c r="G69" s="53">
        <v>1</v>
      </c>
      <c r="H69" s="52" t="str">
        <f>IF(G69=1,"7",IF(G69=2,"6",IF(G69=3,"5",IF(G69=4,"4",IF(G69&gt;4,"3")))))</f>
        <v>7</v>
      </c>
      <c r="I69" s="21"/>
      <c r="J69" s="54"/>
      <c r="K69" s="53">
        <v>4</v>
      </c>
      <c r="L69" s="52" t="str">
        <f>IF(K69=1,"7",IF(K69=2,"6",IF(K69=3,"5",IF(K69=4,"4",IF(K69&gt;4,"3")))))</f>
        <v>4</v>
      </c>
      <c r="M69" s="54"/>
      <c r="N69" s="53">
        <f>E69+H69+L69</f>
        <v>16</v>
      </c>
    </row>
  </sheetData>
  <mergeCells count="41">
    <mergeCell ref="N43:N44"/>
    <mergeCell ref="A9:A10"/>
    <mergeCell ref="A17:A18"/>
    <mergeCell ref="D17:E17"/>
    <mergeCell ref="G17:H17"/>
    <mergeCell ref="A2:A3"/>
    <mergeCell ref="D67:E67"/>
    <mergeCell ref="G67:H67"/>
    <mergeCell ref="D9:E9"/>
    <mergeCell ref="G9:H9"/>
    <mergeCell ref="A26:A27"/>
    <mergeCell ref="D26:E26"/>
    <mergeCell ref="G26:H26"/>
    <mergeCell ref="D35:E35"/>
    <mergeCell ref="N67:N68"/>
    <mergeCell ref="K67:L67"/>
    <mergeCell ref="N51:N52"/>
    <mergeCell ref="D60:E60"/>
    <mergeCell ref="G60:H60"/>
    <mergeCell ref="N60:N61"/>
    <mergeCell ref="D51:E51"/>
    <mergeCell ref="G51:H51"/>
    <mergeCell ref="K60:L60"/>
    <mergeCell ref="K51:L51"/>
    <mergeCell ref="G35:H35"/>
    <mergeCell ref="D43:E43"/>
    <mergeCell ref="G43:H43"/>
    <mergeCell ref="K43:L43"/>
    <mergeCell ref="D2:E2"/>
    <mergeCell ref="N2:N3"/>
    <mergeCell ref="G2:H2"/>
    <mergeCell ref="K2:L2"/>
    <mergeCell ref="N9:N10"/>
    <mergeCell ref="K9:L9"/>
    <mergeCell ref="N35:N36"/>
    <mergeCell ref="K35:L35"/>
    <mergeCell ref="N26:N27"/>
    <mergeCell ref="L36:M36"/>
    <mergeCell ref="K17:L17"/>
    <mergeCell ref="N17:N18"/>
    <mergeCell ref="K26:L26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&amp;C&amp;"Times New Roman,Fett"&amp;12Jugendcup 2009</oddHeader>
  </headerFooter>
  <rowBreaks count="3" manualBreakCount="3">
    <brk id="22" max="13" man="1"/>
    <brk id="41" max="13" man="1"/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workbookViewId="0" topLeftCell="A7">
      <selection activeCell="R15" sqref="R15"/>
    </sheetView>
  </sheetViews>
  <sheetFormatPr defaultColWidth="11.421875" defaultRowHeight="12.75"/>
  <cols>
    <col min="1" max="1" width="5.140625" style="0" customWidth="1"/>
    <col min="2" max="2" width="19.7109375" style="0" customWidth="1"/>
    <col min="3" max="3" width="11.140625" style="0" customWidth="1"/>
    <col min="4" max="4" width="6.7109375" style="0" customWidth="1"/>
    <col min="5" max="5" width="8.57421875" style="0" customWidth="1"/>
    <col min="6" max="6" width="1.1484375" style="0" customWidth="1"/>
    <col min="7" max="7" width="9.421875" style="0" customWidth="1"/>
    <col min="8" max="8" width="8.57421875" style="0" customWidth="1"/>
    <col min="9" max="9" width="1.1484375" style="2" customWidth="1"/>
    <col min="10" max="10" width="9.421875" style="0" customWidth="1"/>
    <col min="11" max="11" width="8.57421875" style="0" customWidth="1"/>
    <col min="12" max="12" width="1.57421875" style="0" customWidth="1"/>
    <col min="13" max="13" width="9.421875" style="0" customWidth="1"/>
    <col min="14" max="14" width="8.57421875" style="0" customWidth="1"/>
    <col min="15" max="15" width="1.8515625" style="0" customWidth="1"/>
    <col min="16" max="16" width="11.421875" style="1" customWidth="1"/>
  </cols>
  <sheetData>
    <row r="1" spans="1:16" s="4" customFormat="1" ht="12.75" thickBot="1">
      <c r="A1" s="3" t="s">
        <v>33</v>
      </c>
      <c r="B1" s="3"/>
      <c r="I1" s="5"/>
      <c r="P1" s="6"/>
    </row>
    <row r="2" spans="1:16" s="4" customFormat="1" ht="12.75" customHeight="1">
      <c r="A2" s="42" t="s">
        <v>72</v>
      </c>
      <c r="B2" s="7"/>
      <c r="C2" s="7"/>
      <c r="D2" s="41" t="s">
        <v>54</v>
      </c>
      <c r="E2" s="39"/>
      <c r="F2" s="8"/>
      <c r="G2" s="41" t="s">
        <v>75</v>
      </c>
      <c r="H2" s="39"/>
      <c r="I2" s="8"/>
      <c r="J2" s="38">
        <v>40034</v>
      </c>
      <c r="K2" s="39"/>
      <c r="L2" s="9"/>
      <c r="M2" s="38">
        <v>40054</v>
      </c>
      <c r="N2" s="39"/>
      <c r="O2" s="10"/>
      <c r="P2" s="36" t="s">
        <v>11</v>
      </c>
    </row>
    <row r="3" spans="1:16" s="4" customFormat="1" ht="19.5" customHeight="1" thickBot="1">
      <c r="A3" s="43"/>
      <c r="B3" s="11" t="s">
        <v>1</v>
      </c>
      <c r="C3" s="11" t="s">
        <v>2</v>
      </c>
      <c r="D3" s="12" t="s">
        <v>0</v>
      </c>
      <c r="E3" s="13" t="s">
        <v>3</v>
      </c>
      <c r="F3" s="8"/>
      <c r="G3" s="12" t="s">
        <v>0</v>
      </c>
      <c r="H3" s="13" t="s">
        <v>3</v>
      </c>
      <c r="I3" s="8"/>
      <c r="J3" s="12" t="s">
        <v>0</v>
      </c>
      <c r="K3" s="13" t="s">
        <v>3</v>
      </c>
      <c r="L3" s="14"/>
      <c r="M3" s="12" t="s">
        <v>0</v>
      </c>
      <c r="N3" s="13" t="s">
        <v>3</v>
      </c>
      <c r="O3" s="15"/>
      <c r="P3" s="37"/>
    </row>
    <row r="4" spans="1:16" s="4" customFormat="1" ht="12">
      <c r="A4" s="16" t="s">
        <v>74</v>
      </c>
      <c r="B4" s="3" t="s">
        <v>65</v>
      </c>
      <c r="C4" s="3" t="s">
        <v>6</v>
      </c>
      <c r="D4" s="32">
        <v>1</v>
      </c>
      <c r="E4" s="33" t="str">
        <f>IF(D4=1,"5",IF(D4=2,"4",IF(D4=3,"3",IF(D4=4,"2",IF(D4&gt;4,"1")))))</f>
        <v>5</v>
      </c>
      <c r="F4" s="8"/>
      <c r="G4" s="32">
        <v>2</v>
      </c>
      <c r="H4" s="33" t="str">
        <f>IF(G4=1,"5",IF(G4=2,"4",IF(G4=3,"3",IF(G4=4,"2",IF(G4&gt;4,"1")))))</f>
        <v>4</v>
      </c>
      <c r="I4" s="8"/>
      <c r="J4" s="32">
        <v>2</v>
      </c>
      <c r="K4" s="33" t="str">
        <f>IF(J4=1,"5",IF(J4=2,"4",IF(J4=3,"3",IF(J4=4,"2",IF(J4&gt;4,"1")))))</f>
        <v>4</v>
      </c>
      <c r="L4" s="32"/>
      <c r="M4" s="32">
        <v>6</v>
      </c>
      <c r="N4" s="33" t="str">
        <f>IF(M4=1,"5",IF(M4=2,"4",IF(M4=3,"3",IF(M4=4,"2",IF(M4&gt;4,"1")))))</f>
        <v>1</v>
      </c>
      <c r="O4" s="32">
        <v>1</v>
      </c>
      <c r="P4" s="32">
        <f>E4+H4+K4+N4</f>
        <v>14</v>
      </c>
    </row>
    <row r="5" spans="1:16" s="4" customFormat="1" ht="12">
      <c r="A5" s="16" t="s">
        <v>74</v>
      </c>
      <c r="B5" s="3" t="s">
        <v>27</v>
      </c>
      <c r="C5" s="3" t="s">
        <v>64</v>
      </c>
      <c r="D5" s="33">
        <v>4</v>
      </c>
      <c r="E5" s="33" t="str">
        <f>IF(D5=1,"5",IF(D5=2,"4",IF(D5=3,"3",IF(D5=4,"2",IF(D5&gt;5,"1")))))</f>
        <v>2</v>
      </c>
      <c r="F5" s="16"/>
      <c r="G5" s="33">
        <v>1</v>
      </c>
      <c r="H5" s="33" t="str">
        <f>IF(G5=1,"5",IF(G5=2,"4",IF(G5=3,"3",IF(G5=4,"2",IF(G5&gt;4,"1")))))</f>
        <v>5</v>
      </c>
      <c r="I5" s="16"/>
      <c r="J5" s="33">
        <v>3</v>
      </c>
      <c r="K5" s="33" t="str">
        <f>IF(J5=1,"5",IF(J5=2,"4",IF(J5=3,"3",IF(J5=4,"2",IF(J5&gt;4,"1")))))</f>
        <v>3</v>
      </c>
      <c r="L5" s="33"/>
      <c r="M5" s="33">
        <v>7</v>
      </c>
      <c r="N5" s="33" t="str">
        <f>IF(M5=1,"5",IF(M5=2,"4",IF(M5=3,"3",IF(M5=4,"2",IF(M5&gt;4,"1")))))</f>
        <v>1</v>
      </c>
      <c r="O5" s="33">
        <v>2</v>
      </c>
      <c r="P5" s="32">
        <f>E5+H5+K5+N5</f>
        <v>11</v>
      </c>
    </row>
    <row r="6" spans="1:16" s="4" customFormat="1" ht="12">
      <c r="A6" s="16" t="s">
        <v>74</v>
      </c>
      <c r="B6" s="3" t="s">
        <v>48</v>
      </c>
      <c r="C6" s="3" t="s">
        <v>64</v>
      </c>
      <c r="D6" s="33">
        <v>2</v>
      </c>
      <c r="E6" s="33" t="str">
        <f>IF(D6=1,"5",IF(D6=2,"4",IF(D6=3,"3",IF(D6=4,"2",IF(D6&gt;4,"1")))))</f>
        <v>4</v>
      </c>
      <c r="F6" s="8"/>
      <c r="G6" s="33">
        <v>5</v>
      </c>
      <c r="H6" s="33" t="str">
        <f>IF(G6=1,"5",IF(G6=2,"4",IF(G6=3,"3",IF(G6=4,"2",IF(G6&gt;4,"1")))))</f>
        <v>1</v>
      </c>
      <c r="I6" s="8"/>
      <c r="J6" s="33">
        <v>3</v>
      </c>
      <c r="K6" s="33" t="str">
        <f>IF(J6=1,"5",IF(J6=2,"4",IF(J6=3,"3",IF(J6=4,"2",IF(J6&gt;4,"1")))))</f>
        <v>3</v>
      </c>
      <c r="L6" s="33"/>
      <c r="M6" s="33">
        <v>9</v>
      </c>
      <c r="N6" s="33" t="str">
        <f>IF(M6=1,"5",IF(M6=2,"4",IF(M6=3,"3",IF(M6=4,"2",IF(M6&gt;4,"1")))))</f>
        <v>1</v>
      </c>
      <c r="O6" s="33">
        <v>3</v>
      </c>
      <c r="P6" s="32">
        <f>E6+H6+K6+N6</f>
        <v>9</v>
      </c>
    </row>
    <row r="7" spans="9:16" s="4" customFormat="1" ht="12">
      <c r="I7" s="5"/>
      <c r="P7" s="6"/>
    </row>
    <row r="8" spans="9:16" s="4" customFormat="1" ht="12">
      <c r="I8" s="5"/>
      <c r="P8" s="6"/>
    </row>
    <row r="9" spans="1:16" s="4" customFormat="1" ht="12.75" thickBot="1">
      <c r="A9" s="3" t="s">
        <v>34</v>
      </c>
      <c r="B9" s="3"/>
      <c r="C9" s="3"/>
      <c r="D9" s="3"/>
      <c r="P9" s="6"/>
    </row>
    <row r="10" spans="1:16" s="4" customFormat="1" ht="12.75" customHeight="1">
      <c r="A10" s="42" t="s">
        <v>56</v>
      </c>
      <c r="B10" s="7"/>
      <c r="C10" s="7"/>
      <c r="D10" s="41" t="s">
        <v>54</v>
      </c>
      <c r="E10" s="39"/>
      <c r="F10" s="8"/>
      <c r="G10" s="41" t="s">
        <v>75</v>
      </c>
      <c r="H10" s="39"/>
      <c r="I10" s="8"/>
      <c r="J10" s="38">
        <v>40034</v>
      </c>
      <c r="K10" s="39"/>
      <c r="L10" s="9"/>
      <c r="M10" s="41"/>
      <c r="N10" s="39"/>
      <c r="O10" s="10"/>
      <c r="P10" s="36" t="s">
        <v>11</v>
      </c>
    </row>
    <row r="11" spans="1:16" s="4" customFormat="1" ht="12.75" customHeight="1" thickBot="1">
      <c r="A11" s="43" t="s">
        <v>4</v>
      </c>
      <c r="B11" s="11" t="s">
        <v>1</v>
      </c>
      <c r="C11" s="11" t="s">
        <v>2</v>
      </c>
      <c r="D11" s="20" t="s">
        <v>0</v>
      </c>
      <c r="E11" s="15" t="s">
        <v>3</v>
      </c>
      <c r="F11" s="16"/>
      <c r="G11" s="20" t="s">
        <v>0</v>
      </c>
      <c r="H11" s="15" t="s">
        <v>3</v>
      </c>
      <c r="I11" s="16"/>
      <c r="J11" s="20" t="s">
        <v>0</v>
      </c>
      <c r="K11" s="15" t="s">
        <v>3</v>
      </c>
      <c r="L11" s="21"/>
      <c r="M11" s="20" t="s">
        <v>0</v>
      </c>
      <c r="N11" s="15" t="s">
        <v>3</v>
      </c>
      <c r="O11" s="15"/>
      <c r="P11" s="37"/>
    </row>
    <row r="12" spans="1:16" s="4" customFormat="1" ht="12">
      <c r="A12" s="16" t="s">
        <v>74</v>
      </c>
      <c r="B12" s="3" t="s">
        <v>50</v>
      </c>
      <c r="C12" s="3" t="s">
        <v>31</v>
      </c>
      <c r="D12" s="32">
        <v>1</v>
      </c>
      <c r="E12" s="33" t="str">
        <f>IF(D12=1,"5",IF(D12=2,"4",IF(D12=3,"3",IF(D12=4,"2",IF(D12&gt;4,"1")))))</f>
        <v>5</v>
      </c>
      <c r="F12" s="16"/>
      <c r="G12" s="32">
        <v>1</v>
      </c>
      <c r="H12" s="33" t="str">
        <f>IF(G12=1,"5",IF(G12=2,"4",IF(G12=3,"3",IF(G12=4,"2",IF(G12&gt;4,"1")))))</f>
        <v>5</v>
      </c>
      <c r="I12" s="16"/>
      <c r="J12" s="32">
        <v>6</v>
      </c>
      <c r="K12" s="33" t="str">
        <f>IF(J12=1,"5",IF(J12=2,"4",IF(J12=3,"3",IF(J12=4,"2",IF(J12&gt;4,"1")))))</f>
        <v>1</v>
      </c>
      <c r="L12" s="34"/>
      <c r="M12" s="32">
        <v>1</v>
      </c>
      <c r="N12" s="33" t="str">
        <f>IF(M12=1,"5",IF(M12=2,"4",IF(M12=3,"3",IF(M12=4,"2",IF(M12&gt;4,"1")))))</f>
        <v>5</v>
      </c>
      <c r="O12" s="34">
        <v>1</v>
      </c>
      <c r="P12" s="32">
        <f>E12+H12+K12+N12</f>
        <v>16</v>
      </c>
    </row>
    <row r="13" spans="1:16" s="4" customFormat="1" ht="12">
      <c r="A13" s="16" t="s">
        <v>74</v>
      </c>
      <c r="B13" s="3" t="s">
        <v>12</v>
      </c>
      <c r="C13" s="3" t="s">
        <v>49</v>
      </c>
      <c r="D13" s="32">
        <v>2</v>
      </c>
      <c r="E13" s="33" t="str">
        <f>IF(D13=1,"5",IF(D13=2,"4",IF(D13=3,"3",IF(D13=4,"2",IF(D13&gt;5,"1")))))</f>
        <v>4</v>
      </c>
      <c r="F13" s="16"/>
      <c r="G13" s="32">
        <v>1</v>
      </c>
      <c r="H13" s="33" t="str">
        <f>IF(G13=1,"5",IF(G13=2,"4",IF(G13=3,"3",IF(G13=4,"2",IF(G13&gt;4,"1")))))</f>
        <v>5</v>
      </c>
      <c r="I13" s="16"/>
      <c r="J13" s="32">
        <v>1</v>
      </c>
      <c r="K13" s="33" t="str">
        <f>IF(J13=1,"5",IF(J13=2,"4",IF(J13=3,"3",IF(J13=4,"2",IF(J13&gt;4,"1")))))</f>
        <v>5</v>
      </c>
      <c r="L13" s="34"/>
      <c r="M13" s="32">
        <v>9</v>
      </c>
      <c r="N13" s="33" t="str">
        <f>IF(M13=1,"5",IF(M13=2,"4",IF(M13=3,"3",IF(M13=4,"2",IF(M13&gt;4,"1")))))</f>
        <v>1</v>
      </c>
      <c r="O13" s="34">
        <v>2</v>
      </c>
      <c r="P13" s="32">
        <f>E13+H13+K13+N13</f>
        <v>15</v>
      </c>
    </row>
    <row r="14" spans="1:16" s="4" customFormat="1" ht="12">
      <c r="A14" s="16" t="s">
        <v>74</v>
      </c>
      <c r="B14" s="3" t="s">
        <v>63</v>
      </c>
      <c r="C14" s="3" t="s">
        <v>5</v>
      </c>
      <c r="D14" s="32">
        <v>3</v>
      </c>
      <c r="E14" s="33" t="str">
        <f>IF(D14=1,"5",IF(D14=2,"4",IF(D14=3,"3",IF(D14=4,"2",IF(D14&gt;5,"1")))))</f>
        <v>3</v>
      </c>
      <c r="F14" s="16"/>
      <c r="G14" s="32">
        <v>3</v>
      </c>
      <c r="H14" s="33" t="str">
        <f>IF(G14=1,"5",IF(G14=2,"4",IF(G14=3,"3",IF(G14=4,"2",IF(G14&gt;4,"1")))))</f>
        <v>3</v>
      </c>
      <c r="I14" s="16"/>
      <c r="J14" s="32">
        <v>2</v>
      </c>
      <c r="K14" s="33" t="str">
        <f>IF(J14=1,"5",IF(J14=2,"4",IF(J14=3,"3",IF(J14=4,"2",IF(J14&gt;4,"1")))))</f>
        <v>4</v>
      </c>
      <c r="L14" s="34"/>
      <c r="M14" s="32">
        <v>13</v>
      </c>
      <c r="N14" s="33" t="str">
        <f>IF(M14=1,"5",IF(M14=2,"4",IF(M14=3,"3",IF(M14=4,"2",IF(M14&gt;4,"1")))))</f>
        <v>1</v>
      </c>
      <c r="O14" s="34">
        <v>3</v>
      </c>
      <c r="P14" s="32">
        <f>E14+H14+K14+N14</f>
        <v>11</v>
      </c>
    </row>
    <row r="15" spans="1:16" s="3" customFormat="1" ht="12">
      <c r="A15" s="16"/>
      <c r="C15" s="22"/>
      <c r="D15" s="8"/>
      <c r="E15" s="8"/>
      <c r="F15" s="16"/>
      <c r="G15" s="8"/>
      <c r="H15" s="8"/>
      <c r="I15" s="16"/>
      <c r="J15" s="8"/>
      <c r="K15" s="8"/>
      <c r="L15" s="8"/>
      <c r="M15" s="8"/>
      <c r="N15" s="8"/>
      <c r="O15" s="8"/>
      <c r="P15" s="8"/>
    </row>
    <row r="16" spans="1:16" s="4" customFormat="1" ht="12.75" thickBot="1">
      <c r="A16" s="3" t="s">
        <v>60</v>
      </c>
      <c r="B16" s="3"/>
      <c r="C16" s="3"/>
      <c r="D16" s="3"/>
      <c r="P16" s="6"/>
    </row>
    <row r="17" spans="1:16" s="4" customFormat="1" ht="12.75" customHeight="1">
      <c r="A17" s="47" t="s">
        <v>56</v>
      </c>
      <c r="B17" s="7"/>
      <c r="C17" s="7"/>
      <c r="D17" s="41" t="s">
        <v>54</v>
      </c>
      <c r="E17" s="39"/>
      <c r="F17" s="8"/>
      <c r="G17" s="38">
        <v>39957</v>
      </c>
      <c r="H17" s="39"/>
      <c r="I17" s="8"/>
      <c r="J17" s="38">
        <v>40034</v>
      </c>
      <c r="K17" s="39"/>
      <c r="L17" s="9"/>
      <c r="M17" s="41"/>
      <c r="N17" s="39"/>
      <c r="O17" s="10"/>
      <c r="P17" s="36" t="s">
        <v>11</v>
      </c>
    </row>
    <row r="18" spans="1:16" s="4" customFormat="1" ht="12.75" thickBot="1">
      <c r="A18" s="48"/>
      <c r="B18" s="11" t="s">
        <v>1</v>
      </c>
      <c r="C18" s="11" t="s">
        <v>2</v>
      </c>
      <c r="D18" s="20" t="s">
        <v>0</v>
      </c>
      <c r="E18" s="15" t="s">
        <v>3</v>
      </c>
      <c r="F18" s="16"/>
      <c r="G18" s="20" t="s">
        <v>0</v>
      </c>
      <c r="H18" s="15" t="s">
        <v>3</v>
      </c>
      <c r="I18" s="16"/>
      <c r="J18" s="20" t="s">
        <v>0</v>
      </c>
      <c r="K18" s="15" t="s">
        <v>3</v>
      </c>
      <c r="L18" s="21"/>
      <c r="M18" s="20" t="s">
        <v>0</v>
      </c>
      <c r="N18" s="15" t="s">
        <v>3</v>
      </c>
      <c r="O18" s="15"/>
      <c r="P18" s="37"/>
    </row>
    <row r="19" spans="1:16" s="4" customFormat="1" ht="12">
      <c r="A19" s="16" t="s">
        <v>74</v>
      </c>
      <c r="B19" s="3" t="s">
        <v>43</v>
      </c>
      <c r="C19" s="3" t="s">
        <v>44</v>
      </c>
      <c r="D19" s="32">
        <v>1</v>
      </c>
      <c r="E19" s="33" t="str">
        <f>IF(D19=1,"5",IF(D19=2,"4",IF(D19=3,"3",IF(D19=4,"2",IF(D19&gt;4,"1")))))</f>
        <v>5</v>
      </c>
      <c r="F19" s="16"/>
      <c r="G19" s="32">
        <v>1</v>
      </c>
      <c r="H19" s="33" t="str">
        <f>IF(G19=1,"5",IF(G19=2,"4",IF(G19=3,"3",IF(G19=4,"2",IF(G19&gt;4,"1")))))</f>
        <v>5</v>
      </c>
      <c r="I19" s="16"/>
      <c r="J19" s="32">
        <v>1</v>
      </c>
      <c r="K19" s="33" t="str">
        <f>IF(J19=1,"5",IF(J19=2,"4",IF(J19=3,"3",IF(J19=4,"2",IF(J19&gt;4,"1")))))</f>
        <v>5</v>
      </c>
      <c r="L19" s="34"/>
      <c r="M19" s="32">
        <v>1</v>
      </c>
      <c r="N19" s="33" t="str">
        <f>IF(M19=1,"5",IF(M19=2,"4",IF(M19=3,"3",IF(M19=4,"2",IF(M19&gt;4,"1")))))</f>
        <v>5</v>
      </c>
      <c r="O19" s="34">
        <v>1</v>
      </c>
      <c r="P19" s="32">
        <f>E19+H19+K19+N19</f>
        <v>20</v>
      </c>
    </row>
    <row r="20" spans="1:16" s="4" customFormat="1" ht="12">
      <c r="A20" s="16" t="s">
        <v>74</v>
      </c>
      <c r="B20" s="3" t="s">
        <v>36</v>
      </c>
      <c r="C20" s="3" t="s">
        <v>37</v>
      </c>
      <c r="D20" s="32">
        <v>3</v>
      </c>
      <c r="E20" s="33" t="str">
        <f>IF(D20=1,"5",IF(D20=2,"4",IF(D20=3,"3",IF(D20=4,"2",IF(D20&gt;4,"1")))))</f>
        <v>3</v>
      </c>
      <c r="F20" s="16"/>
      <c r="G20" s="32">
        <v>2</v>
      </c>
      <c r="H20" s="33" t="str">
        <f>IF(G20=1,"5",IF(G20=2,"4",IF(G20=3,"3",IF(G20=4,"2",IF(G20&gt;4,"1")))))</f>
        <v>4</v>
      </c>
      <c r="I20" s="16"/>
      <c r="J20" s="32">
        <v>4</v>
      </c>
      <c r="K20" s="33" t="str">
        <f>IF(J20=1,"5",IF(J20=2,"4",IF(J20=3,"3",IF(J20=4,"2",IF(J20&gt;4,"1")))))</f>
        <v>2</v>
      </c>
      <c r="L20" s="34"/>
      <c r="M20" s="32">
        <v>6</v>
      </c>
      <c r="N20" s="33" t="str">
        <f>IF(M20=1,"5",IF(M20=2,"4",IF(M20=3,"3",IF(M20=4,"2",IF(M20&gt;4,"1")))))</f>
        <v>1</v>
      </c>
      <c r="O20" s="34">
        <v>2</v>
      </c>
      <c r="P20" s="33">
        <f>E20+H20+K20+N20</f>
        <v>10</v>
      </c>
    </row>
    <row r="21" spans="1:16" s="4" customFormat="1" ht="12">
      <c r="A21" s="16" t="s">
        <v>74</v>
      </c>
      <c r="B21" s="3" t="s">
        <v>14</v>
      </c>
      <c r="C21" s="3" t="s">
        <v>7</v>
      </c>
      <c r="D21" s="32">
        <v>2</v>
      </c>
      <c r="E21" s="33" t="str">
        <f>IF(D21=1,"5",IF(D21=2,"4",IF(D21=3,"3",IF(D21=4,"2",IF(D21&gt;4,"1")))))</f>
        <v>4</v>
      </c>
      <c r="F21" s="16"/>
      <c r="G21" s="32">
        <v>4</v>
      </c>
      <c r="H21" s="33" t="str">
        <f>IF(G21=1,"5",IF(G21=2,"4",IF(G21=3,"3",IF(G21=4,"2",IF(G21&gt;4,"1")))))</f>
        <v>2</v>
      </c>
      <c r="I21" s="16"/>
      <c r="J21" s="32">
        <v>3</v>
      </c>
      <c r="K21" s="33" t="str">
        <f>IF(J21=1,"5",IF(J21=2,"4",IF(J21=3,"3",IF(J21=4,"2",IF(J21&gt;4,"1")))))</f>
        <v>3</v>
      </c>
      <c r="L21" s="34"/>
      <c r="M21" s="32">
        <v>7</v>
      </c>
      <c r="N21" s="33" t="str">
        <f>IF(M21=1,"5",IF(M21=2,"4",IF(M21=3,"3",IF(M21=4,"2",IF(M21&gt;4,"1")))))</f>
        <v>1</v>
      </c>
      <c r="O21" s="34">
        <v>2</v>
      </c>
      <c r="P21" s="33">
        <f>E21+H21+K21+N21</f>
        <v>10</v>
      </c>
    </row>
    <row r="22" spans="9:16" s="4" customFormat="1" ht="12">
      <c r="I22" s="5"/>
      <c r="P22" s="6"/>
    </row>
    <row r="23" spans="1:16" s="4" customFormat="1" ht="12.75" thickBot="1">
      <c r="A23" s="3" t="s">
        <v>55</v>
      </c>
      <c r="B23" s="3"/>
      <c r="C23" s="3"/>
      <c r="D23" s="3"/>
      <c r="P23" s="6"/>
    </row>
    <row r="24" spans="1:16" s="4" customFormat="1" ht="12.75" customHeight="1">
      <c r="A24" s="42" t="s">
        <v>56</v>
      </c>
      <c r="B24" s="7"/>
      <c r="C24" s="7"/>
      <c r="D24" s="44" t="s">
        <v>54</v>
      </c>
      <c r="E24" s="45"/>
      <c r="F24" s="8"/>
      <c r="G24" s="46">
        <v>39957</v>
      </c>
      <c r="H24" s="45"/>
      <c r="I24" s="8"/>
      <c r="J24" s="38">
        <v>40034</v>
      </c>
      <c r="K24" s="39"/>
      <c r="L24" s="9"/>
      <c r="M24" s="44"/>
      <c r="N24" s="45"/>
      <c r="O24" s="10"/>
      <c r="P24" s="36" t="s">
        <v>11</v>
      </c>
    </row>
    <row r="25" spans="1:16" s="4" customFormat="1" ht="12.75" thickBot="1">
      <c r="A25" s="43"/>
      <c r="B25" s="11" t="s">
        <v>1</v>
      </c>
      <c r="C25" s="11" t="s">
        <v>2</v>
      </c>
      <c r="D25" s="20" t="s">
        <v>0</v>
      </c>
      <c r="E25" s="15" t="s">
        <v>3</v>
      </c>
      <c r="F25" s="16"/>
      <c r="G25" s="20" t="s">
        <v>0</v>
      </c>
      <c r="H25" s="15" t="s">
        <v>3</v>
      </c>
      <c r="I25" s="16"/>
      <c r="J25" s="20" t="s">
        <v>0</v>
      </c>
      <c r="K25" s="15" t="s">
        <v>3</v>
      </c>
      <c r="L25" s="21"/>
      <c r="M25" s="20" t="s">
        <v>0</v>
      </c>
      <c r="N25" s="15" t="s">
        <v>3</v>
      </c>
      <c r="O25" s="23"/>
      <c r="P25" s="40"/>
    </row>
    <row r="26" spans="1:16" s="4" customFormat="1" ht="12">
      <c r="A26" s="16" t="s">
        <v>74</v>
      </c>
      <c r="B26" s="3" t="s">
        <v>57</v>
      </c>
      <c r="C26" s="3" t="s">
        <v>9</v>
      </c>
      <c r="D26" s="32">
        <v>1</v>
      </c>
      <c r="E26" s="33" t="str">
        <f>IF(D26=1,"5",IF(D26=2,"4",IF(D26=3,"3",IF(D26=4,"2",IF(D26&gt;4,"1")))))</f>
        <v>5</v>
      </c>
      <c r="F26" s="16"/>
      <c r="G26" s="32">
        <v>1</v>
      </c>
      <c r="H26" s="33" t="str">
        <f>IF(G26=1,"5",IF(G26=2,"4",IF(G26=3,"3",IF(G26=4,"2",IF(G26&gt;4,"1")))))</f>
        <v>5</v>
      </c>
      <c r="I26" s="16"/>
      <c r="J26" s="32">
        <v>1</v>
      </c>
      <c r="K26" s="33" t="str">
        <f>IF(J26=1,"5",IF(J26=2,"4",IF(J26=3,"3",IF(J26=4,"2",IF(J26&gt;4,"1")))))</f>
        <v>5</v>
      </c>
      <c r="L26" s="34"/>
      <c r="M26" s="32">
        <v>2</v>
      </c>
      <c r="N26" s="33" t="str">
        <f>IF(M26=1,"5",IF(M26=2,"4",IF(M26=3,"3",IF(M26=4,"2",IF(M26&gt;4,"1")))))</f>
        <v>4</v>
      </c>
      <c r="O26" s="34">
        <v>1</v>
      </c>
      <c r="P26" s="32">
        <f>E26+H26+K26+N26</f>
        <v>19</v>
      </c>
    </row>
    <row r="27" spans="1:16" s="4" customFormat="1" ht="12">
      <c r="A27" s="16" t="s">
        <v>74</v>
      </c>
      <c r="B27" s="3" t="s">
        <v>58</v>
      </c>
      <c r="C27" s="22" t="s">
        <v>7</v>
      </c>
      <c r="D27" s="32">
        <v>2</v>
      </c>
      <c r="E27" s="33" t="str">
        <f>IF(D27=1,"5",IF(D27=2,"4",IF(D27=3,"3",IF(D27=4,"2",IF(D27&gt;4,"1")))))</f>
        <v>4</v>
      </c>
      <c r="F27" s="16"/>
      <c r="G27" s="32">
        <v>3</v>
      </c>
      <c r="H27" s="33" t="str">
        <f>IF(G27=1,"5",IF(G27=2,"4",IF(G27=3,"3",IF(G27=4,"2",IF(G27&gt;4,"1")))))</f>
        <v>3</v>
      </c>
      <c r="I27" s="16"/>
      <c r="J27" s="32"/>
      <c r="K27" s="33"/>
      <c r="L27" s="34"/>
      <c r="M27" s="32"/>
      <c r="N27" s="33"/>
      <c r="O27" s="34">
        <v>2</v>
      </c>
      <c r="P27" s="32">
        <f>E27+H27+K27+N27</f>
        <v>7</v>
      </c>
    </row>
    <row r="28" spans="1:16" s="4" customFormat="1" ht="12">
      <c r="A28" s="16" t="s">
        <v>74</v>
      </c>
      <c r="B28" s="3" t="s">
        <v>78</v>
      </c>
      <c r="C28" s="22" t="s">
        <v>53</v>
      </c>
      <c r="D28" s="32"/>
      <c r="E28" s="33"/>
      <c r="F28" s="16"/>
      <c r="G28" s="32"/>
      <c r="H28" s="33"/>
      <c r="I28" s="16"/>
      <c r="J28" s="32">
        <v>2</v>
      </c>
      <c r="K28" s="33" t="str">
        <f>IF(J28=1,"5",IF(J28=2,"4",IF(J28=3,"3",IF(J28=4,"2",IF(J28&gt;4,"1")))))</f>
        <v>4</v>
      </c>
      <c r="L28" s="34"/>
      <c r="M28" s="32"/>
      <c r="N28" s="33"/>
      <c r="O28" s="34">
        <v>3</v>
      </c>
      <c r="P28" s="32">
        <f>E28+H28+K28+N28</f>
        <v>4</v>
      </c>
    </row>
    <row r="29" spans="1:16" s="3" customFormat="1" ht="12">
      <c r="A29" s="16"/>
      <c r="C29" s="22"/>
      <c r="D29" s="8"/>
      <c r="E29" s="8"/>
      <c r="F29" s="6"/>
      <c r="G29" s="17"/>
      <c r="H29" s="17"/>
      <c r="I29" s="6"/>
      <c r="J29" s="17"/>
      <c r="K29" s="17"/>
      <c r="L29" s="17"/>
      <c r="M29" s="17"/>
      <c r="N29" s="17"/>
      <c r="O29" s="17"/>
      <c r="P29" s="8"/>
    </row>
    <row r="30" spans="9:16" s="4" customFormat="1" ht="12">
      <c r="I30" s="5"/>
      <c r="P30" s="6"/>
    </row>
    <row r="31" spans="1:16" s="4" customFormat="1" ht="12.75" thickBot="1">
      <c r="A31" s="3" t="s">
        <v>15</v>
      </c>
      <c r="B31" s="3"/>
      <c r="C31" s="3"/>
      <c r="D31" s="3"/>
      <c r="H31" s="3"/>
      <c r="P31" s="6"/>
    </row>
    <row r="32" spans="1:16" s="4" customFormat="1" ht="12.75" customHeight="1">
      <c r="A32" s="18"/>
      <c r="B32" s="7"/>
      <c r="C32" s="7"/>
      <c r="D32" s="41" t="s">
        <v>54</v>
      </c>
      <c r="E32" s="39"/>
      <c r="F32" s="8"/>
      <c r="G32" s="38">
        <v>39957</v>
      </c>
      <c r="H32" s="39"/>
      <c r="I32" s="8"/>
      <c r="J32" s="38">
        <v>40034</v>
      </c>
      <c r="K32" s="39"/>
      <c r="L32" s="9"/>
      <c r="M32" s="41"/>
      <c r="N32" s="39"/>
      <c r="O32" s="10"/>
      <c r="P32" s="36" t="s">
        <v>11</v>
      </c>
    </row>
    <row r="33" spans="1:16" s="4" customFormat="1" ht="12.75" thickBot="1">
      <c r="A33" s="19" t="s">
        <v>56</v>
      </c>
      <c r="B33" s="11" t="s">
        <v>1</v>
      </c>
      <c r="C33" s="11" t="s">
        <v>2</v>
      </c>
      <c r="D33" s="20" t="s">
        <v>0</v>
      </c>
      <c r="E33" s="15" t="s">
        <v>3</v>
      </c>
      <c r="F33" s="16"/>
      <c r="G33" s="20" t="s">
        <v>0</v>
      </c>
      <c r="H33" s="15" t="s">
        <v>3</v>
      </c>
      <c r="I33" s="16"/>
      <c r="J33" s="20" t="s">
        <v>0</v>
      </c>
      <c r="K33" s="15" t="s">
        <v>3</v>
      </c>
      <c r="L33" s="21"/>
      <c r="M33" s="20" t="s">
        <v>0</v>
      </c>
      <c r="N33" s="15" t="s">
        <v>3</v>
      </c>
      <c r="O33" s="23"/>
      <c r="P33" s="40"/>
    </row>
    <row r="34" spans="1:16" s="4" customFormat="1" ht="12">
      <c r="A34" s="16" t="s">
        <v>74</v>
      </c>
      <c r="B34" s="3" t="s">
        <v>26</v>
      </c>
      <c r="C34" s="3" t="s">
        <v>5</v>
      </c>
      <c r="D34" s="35">
        <v>3</v>
      </c>
      <c r="E34" s="33" t="str">
        <f>IF(D34=1,"6",IF(D34=2,"5",IF(D34=3,"4",IF(D34=4,"3",IF(D34&gt;4,"2")))))</f>
        <v>4</v>
      </c>
      <c r="F34" s="16"/>
      <c r="G34" s="32">
        <v>2</v>
      </c>
      <c r="H34" s="33" t="str">
        <f>IF(G34=1,"6",IF(G34=2,"5",IF(G34=3,"4",IF(G34=4,"3",IF(G34&gt;4,"2")))))</f>
        <v>5</v>
      </c>
      <c r="I34" s="16"/>
      <c r="J34" s="32">
        <v>2</v>
      </c>
      <c r="K34" s="33" t="str">
        <f>IF(J34=1,"6",IF(J34=2,"5",IF(J34=3,"4",IF(J34=4,"3",IF(J34&gt;4,"2")))))</f>
        <v>5</v>
      </c>
      <c r="L34" s="34"/>
      <c r="M34" s="32">
        <v>2</v>
      </c>
      <c r="N34" s="33" t="str">
        <f>IF(M34=1,"6",IF(M34=2,"5",IF(M34=3,"4",IF(M34=4,"3",IF(M34&gt;4,"2")))))</f>
        <v>5</v>
      </c>
      <c r="O34" s="34">
        <v>1</v>
      </c>
      <c r="P34" s="32">
        <f>E34+H34+K34+N34</f>
        <v>19</v>
      </c>
    </row>
    <row r="35" spans="1:16" s="4" customFormat="1" ht="12">
      <c r="A35" s="16" t="s">
        <v>74</v>
      </c>
      <c r="B35" s="3" t="s">
        <v>66</v>
      </c>
      <c r="C35" s="3" t="s">
        <v>32</v>
      </c>
      <c r="D35" s="32">
        <v>1</v>
      </c>
      <c r="E35" s="33" t="str">
        <f>IF(D35=1,"6",IF(D35=2,"5",IF(D35=3,"4",IF(D35=4,"3",IF(D35&gt;4,"2")))))</f>
        <v>6</v>
      </c>
      <c r="F35" s="16"/>
      <c r="G35" s="32">
        <v>3</v>
      </c>
      <c r="H35" s="33" t="str">
        <f>IF(G35=1,"6",IF(G35=2,"5",IF(G35=3,"4",IF(G35=4,"3",IF(G35&gt;4,"2")))))</f>
        <v>4</v>
      </c>
      <c r="I35" s="16"/>
      <c r="J35" s="32">
        <v>1</v>
      </c>
      <c r="K35" s="33" t="str">
        <f>IF(J35=1,"6",IF(J35=2,"5",IF(J35=3,"4",IF(J35=4,"3",IF(J35&gt;4,"2")))))</f>
        <v>6</v>
      </c>
      <c r="L35" s="34"/>
      <c r="M35" s="32" t="s">
        <v>79</v>
      </c>
      <c r="N35" s="33"/>
      <c r="O35" s="34">
        <v>2</v>
      </c>
      <c r="P35" s="32">
        <f>E35+H35+K35+N35</f>
        <v>16</v>
      </c>
    </row>
    <row r="36" spans="1:16" s="4" customFormat="1" ht="12">
      <c r="A36" s="16" t="s">
        <v>74</v>
      </c>
      <c r="B36" s="3" t="s">
        <v>19</v>
      </c>
      <c r="C36" s="22" t="s">
        <v>8</v>
      </c>
      <c r="D36" s="35">
        <v>7</v>
      </c>
      <c r="E36" s="33" t="str">
        <f>IF(D36=1,"6",IF(D36=2,"5",IF(D36=3,"4",IF(D36=4,"3",IF(D36&gt;4,"2")))))</f>
        <v>2</v>
      </c>
      <c r="F36" s="3"/>
      <c r="G36" s="32">
        <v>11</v>
      </c>
      <c r="H36" s="33" t="str">
        <f>IF(G36=1,"6",IF(G36=2,"5",IF(G36=3,"4",IF(G36=4,"3",IF(G36&gt;4,"2")))))</f>
        <v>2</v>
      </c>
      <c r="I36" s="26"/>
      <c r="J36" s="32">
        <v>4</v>
      </c>
      <c r="K36" s="33" t="str">
        <f>IF(J36=1,"6",IF(J36=2,"5",IF(J36=3,"4",IF(J36=4,"3",IF(J36&gt;4,"2")))))</f>
        <v>3</v>
      </c>
      <c r="L36" s="34"/>
      <c r="M36" s="32">
        <v>19</v>
      </c>
      <c r="N36" s="33" t="str">
        <f>IF(M36=1,"6",IF(M36=2,"5",IF(M36=3,"4",IF(M36=4,"3",IF(M36&gt;4,"2")))))</f>
        <v>2</v>
      </c>
      <c r="O36" s="34">
        <v>3</v>
      </c>
      <c r="P36" s="32">
        <f>E36+H36+K36+N36</f>
        <v>9</v>
      </c>
    </row>
    <row r="37" spans="3:16" s="4" customFormat="1" ht="12">
      <c r="C37" s="27"/>
      <c r="D37" s="28"/>
      <c r="E37" s="17"/>
      <c r="G37" s="17"/>
      <c r="H37" s="17"/>
      <c r="I37" s="5"/>
      <c r="J37" s="17"/>
      <c r="K37" s="17"/>
      <c r="L37" s="17"/>
      <c r="M37" s="17"/>
      <c r="N37" s="17"/>
      <c r="O37" s="17"/>
      <c r="P37" s="17"/>
    </row>
    <row r="38" spans="1:16" s="4" customFormat="1" ht="12.75" thickBot="1">
      <c r="A38" s="3" t="s">
        <v>39</v>
      </c>
      <c r="B38" s="3"/>
      <c r="C38" s="3"/>
      <c r="D38" s="3"/>
      <c r="H38" s="3"/>
      <c r="P38" s="6"/>
    </row>
    <row r="39" spans="1:16" s="4" customFormat="1" ht="12.75" customHeight="1">
      <c r="A39" s="18"/>
      <c r="B39" s="7"/>
      <c r="C39" s="7"/>
      <c r="D39" s="41" t="s">
        <v>54</v>
      </c>
      <c r="E39" s="39"/>
      <c r="F39" s="8"/>
      <c r="G39" s="38">
        <v>39957</v>
      </c>
      <c r="H39" s="39"/>
      <c r="I39" s="8"/>
      <c r="J39" s="38">
        <v>40034</v>
      </c>
      <c r="K39" s="39"/>
      <c r="L39" s="9"/>
      <c r="M39" s="38">
        <v>40054</v>
      </c>
      <c r="N39" s="39"/>
      <c r="O39" s="10"/>
      <c r="P39" s="36" t="s">
        <v>11</v>
      </c>
    </row>
    <row r="40" spans="1:16" s="4" customFormat="1" ht="12.75" thickBot="1">
      <c r="A40" s="19" t="s">
        <v>56</v>
      </c>
      <c r="B40" s="11" t="s">
        <v>1</v>
      </c>
      <c r="C40" s="11" t="s">
        <v>2</v>
      </c>
      <c r="D40" s="20" t="s">
        <v>0</v>
      </c>
      <c r="E40" s="15" t="s">
        <v>3</v>
      </c>
      <c r="F40" s="16"/>
      <c r="G40" s="20" t="s">
        <v>0</v>
      </c>
      <c r="H40" s="15" t="s">
        <v>3</v>
      </c>
      <c r="I40" s="16"/>
      <c r="J40" s="20" t="s">
        <v>0</v>
      </c>
      <c r="K40" s="15" t="s">
        <v>3</v>
      </c>
      <c r="L40" s="21"/>
      <c r="M40" s="20" t="s">
        <v>0</v>
      </c>
      <c r="N40" s="15" t="s">
        <v>3</v>
      </c>
      <c r="O40" s="23"/>
      <c r="P40" s="40"/>
    </row>
    <row r="41" spans="1:16" s="4" customFormat="1" ht="12">
      <c r="A41" s="16" t="s">
        <v>74</v>
      </c>
      <c r="B41" s="3" t="s">
        <v>20</v>
      </c>
      <c r="C41" s="22" t="s">
        <v>30</v>
      </c>
      <c r="D41" s="35">
        <v>1</v>
      </c>
      <c r="E41" s="33" t="str">
        <f>IF(D41=1,"7",IF(D41=2,"6",IF(D41=3,"5",IF(D41=4,"4",IF(D41&gt;4,"3")))))</f>
        <v>7</v>
      </c>
      <c r="F41" s="16"/>
      <c r="G41" s="32">
        <v>4</v>
      </c>
      <c r="H41" s="33" t="str">
        <f>IF(G41=1,"7",IF(G41=2,"6",IF(G41=3,"5",IF(G41=4,"4",IF(G41&gt;4,"3")))))</f>
        <v>4</v>
      </c>
      <c r="I41" s="16"/>
      <c r="J41" s="32">
        <v>4</v>
      </c>
      <c r="K41" s="33" t="str">
        <f>IF(J41=1,"7",IF(J41=2,"6",IF(J41=3,"5",IF(J41=4,"4",IF(J41&gt;4,"3")))))</f>
        <v>4</v>
      </c>
      <c r="L41" s="34"/>
      <c r="M41" s="32">
        <v>8</v>
      </c>
      <c r="N41" s="33" t="str">
        <f>IF(M41=1,"7",IF(M41=2,"6",IF(M41=3,"5",IF(M41=4,"4",IF(M41&gt;4,"3")))))</f>
        <v>3</v>
      </c>
      <c r="O41" s="34">
        <v>1</v>
      </c>
      <c r="P41" s="32">
        <f>E41+H41+K41+N41</f>
        <v>18</v>
      </c>
    </row>
    <row r="42" spans="1:16" s="4" customFormat="1" ht="12">
      <c r="A42" s="16" t="s">
        <v>74</v>
      </c>
      <c r="B42" s="3" t="s">
        <v>24</v>
      </c>
      <c r="C42" s="22" t="s">
        <v>67</v>
      </c>
      <c r="D42" s="35">
        <v>2</v>
      </c>
      <c r="E42" s="33" t="str">
        <f>IF(D42=1,"7",IF(D42=2,"6",IF(D42=3,"5",IF(D42=4,"4",IF(D42&gt;4,"3")))))</f>
        <v>6</v>
      </c>
      <c r="F42" s="16"/>
      <c r="G42" s="32">
        <v>7</v>
      </c>
      <c r="H42" s="33" t="str">
        <f>IF(G42=1,"7",IF(G42=2,"6",IF(G42=3,"5",IF(G42=4,"4",IF(G42&gt;4,"3")))))</f>
        <v>3</v>
      </c>
      <c r="I42" s="16"/>
      <c r="J42" s="32">
        <v>7</v>
      </c>
      <c r="K42" s="33" t="str">
        <f>IF(J42=1,"7",IF(J42=2,"6",IF(J42=3,"5",IF(J42=4,"4",IF(J42&gt;4,"3")))))</f>
        <v>3</v>
      </c>
      <c r="L42" s="34"/>
      <c r="M42" s="32">
        <v>2</v>
      </c>
      <c r="N42" s="33" t="str">
        <f>IF(M42=1,"7",IF(M42=2,"6",IF(M42=3,"5",IF(M42=4,"4",IF(M42&gt;4,"3")))))</f>
        <v>6</v>
      </c>
      <c r="O42" s="34">
        <v>1</v>
      </c>
      <c r="P42" s="32">
        <f>E42+H42+K42+N42</f>
        <v>18</v>
      </c>
    </row>
    <row r="43" spans="1:16" s="4" customFormat="1" ht="12">
      <c r="A43" s="16" t="s">
        <v>74</v>
      </c>
      <c r="B43" s="3" t="s">
        <v>38</v>
      </c>
      <c r="C43" s="22" t="s">
        <v>68</v>
      </c>
      <c r="D43" s="35">
        <v>5</v>
      </c>
      <c r="E43" s="33" t="str">
        <f>IF(D43=1,"7",IF(D43=2,"6",IF(D43=3,"5",IF(D43=4,"4",IF(D43&gt;4,"3")))))</f>
        <v>3</v>
      </c>
      <c r="F43" s="16"/>
      <c r="G43" s="32">
        <v>2</v>
      </c>
      <c r="H43" s="33" t="str">
        <f>IF(G43=1,"7",IF(G43=2,"6",IF(G43=3,"5",IF(G43=4,"4",IF(G43&gt;4,"3")))))</f>
        <v>6</v>
      </c>
      <c r="I43" s="16"/>
      <c r="J43" s="32">
        <v>10</v>
      </c>
      <c r="K43" s="33" t="str">
        <f>IF(J43=1,"7",IF(J43=2,"6",IF(J43=3,"5",IF(J43=4,"4",IF(J43&gt;4,"3")))))</f>
        <v>3</v>
      </c>
      <c r="L43" s="34"/>
      <c r="M43" s="32">
        <v>21</v>
      </c>
      <c r="N43" s="33" t="str">
        <f>IF(M43=1,"7",IF(M43=2,"6",IF(M43=3,"5",IF(M43=4,"4",IF(M43&gt;4,"3")))))</f>
        <v>3</v>
      </c>
      <c r="O43" s="34">
        <v>3</v>
      </c>
      <c r="P43" s="32">
        <f>E43+H43+K43+N43</f>
        <v>15</v>
      </c>
    </row>
    <row r="44" spans="1:16" s="4" customFormat="1" ht="12">
      <c r="A44" s="16" t="s">
        <v>74</v>
      </c>
      <c r="B44" s="3" t="s">
        <v>41</v>
      </c>
      <c r="C44" s="22" t="s">
        <v>42</v>
      </c>
      <c r="D44" s="35">
        <v>9</v>
      </c>
      <c r="E44" s="33" t="str">
        <f>IF(D44=1,"7",IF(D44=2,"6",IF(D44=3,"5",IF(D44=4,"4",IF(D44&gt;4,"3")))))</f>
        <v>3</v>
      </c>
      <c r="F44" s="16"/>
      <c r="G44" s="32">
        <v>3</v>
      </c>
      <c r="H44" s="33" t="str">
        <f>IF(G44=1,"7",IF(G44=2,"6",IF(G44=3,"5",IF(G44=4,"4",IF(G44&gt;4,"3")))))</f>
        <v>5</v>
      </c>
      <c r="I44" s="16"/>
      <c r="J44" s="32">
        <v>6</v>
      </c>
      <c r="K44" s="33" t="str">
        <f>IF(J44=1,"7",IF(J44=2,"6",IF(J44=3,"5",IF(J44=4,"4",IF(J44&gt;4,"3")))))</f>
        <v>3</v>
      </c>
      <c r="L44" s="34"/>
      <c r="M44" s="32">
        <v>4</v>
      </c>
      <c r="N44" s="33" t="str">
        <f>IF(M44=1,"7",IF(M44=2,"6",IF(M44=3,"5",IF(M44=4,"4",IF(M44&gt;4,"3")))))</f>
        <v>4</v>
      </c>
      <c r="O44" s="34">
        <v>3</v>
      </c>
      <c r="P44" s="32">
        <f>E44+H44+K44+N44</f>
        <v>15</v>
      </c>
    </row>
    <row r="45" spans="1:16" s="4" customFormat="1" ht="12">
      <c r="A45" s="6"/>
      <c r="C45" s="27"/>
      <c r="D45" s="29"/>
      <c r="E45" s="17"/>
      <c r="F45" s="6"/>
      <c r="G45" s="17"/>
      <c r="H45" s="17"/>
      <c r="I45" s="6"/>
      <c r="J45" s="17"/>
      <c r="K45" s="17"/>
      <c r="L45" s="17"/>
      <c r="M45" s="17"/>
      <c r="N45" s="17"/>
      <c r="O45" s="17"/>
      <c r="P45" s="17"/>
    </row>
    <row r="46" spans="1:16" s="4" customFormat="1" ht="12">
      <c r="A46" s="6"/>
      <c r="C46" s="27"/>
      <c r="D46" s="29"/>
      <c r="E46" s="17"/>
      <c r="F46" s="6"/>
      <c r="G46" s="17"/>
      <c r="H46" s="17"/>
      <c r="I46" s="6"/>
      <c r="J46" s="17"/>
      <c r="K46" s="17"/>
      <c r="L46" s="17"/>
      <c r="M46" s="17"/>
      <c r="N46" s="17"/>
      <c r="O46" s="17"/>
      <c r="P46" s="17"/>
    </row>
    <row r="47" spans="1:16" s="4" customFormat="1" ht="12.75" thickBot="1">
      <c r="A47" s="3" t="s">
        <v>69</v>
      </c>
      <c r="C47" s="27"/>
      <c r="D47" s="29"/>
      <c r="E47" s="17"/>
      <c r="F47" s="5"/>
      <c r="G47" s="17"/>
      <c r="H47" s="17"/>
      <c r="I47" s="5"/>
      <c r="J47" s="17"/>
      <c r="K47" s="17"/>
      <c r="L47" s="17"/>
      <c r="M47" s="17"/>
      <c r="N47" s="17"/>
      <c r="O47" s="17"/>
      <c r="P47" s="17"/>
    </row>
    <row r="48" spans="1:16" s="4" customFormat="1" ht="12.75" customHeight="1">
      <c r="A48" s="18"/>
      <c r="B48" s="7"/>
      <c r="C48" s="7"/>
      <c r="D48" s="41" t="s">
        <v>54</v>
      </c>
      <c r="E48" s="39"/>
      <c r="F48" s="8"/>
      <c r="G48" s="38">
        <v>39957</v>
      </c>
      <c r="H48" s="39"/>
      <c r="I48" s="8"/>
      <c r="J48" s="38">
        <v>40034</v>
      </c>
      <c r="K48" s="39"/>
      <c r="L48" s="9"/>
      <c r="M48" s="38">
        <v>40054</v>
      </c>
      <c r="N48" s="39"/>
      <c r="O48" s="10"/>
      <c r="P48" s="36" t="s">
        <v>11</v>
      </c>
    </row>
    <row r="49" spans="1:16" s="4" customFormat="1" ht="12.75" thickBot="1">
      <c r="A49" s="19" t="s">
        <v>56</v>
      </c>
      <c r="B49" s="11" t="s">
        <v>1</v>
      </c>
      <c r="C49" s="11" t="s">
        <v>2</v>
      </c>
      <c r="D49" s="20" t="s">
        <v>0</v>
      </c>
      <c r="E49" s="15" t="s">
        <v>3</v>
      </c>
      <c r="F49" s="16"/>
      <c r="G49" s="20" t="s">
        <v>0</v>
      </c>
      <c r="H49" s="15" t="s">
        <v>3</v>
      </c>
      <c r="I49" s="16"/>
      <c r="J49" s="20" t="s">
        <v>0</v>
      </c>
      <c r="K49" s="15" t="s">
        <v>3</v>
      </c>
      <c r="L49" s="21"/>
      <c r="M49" s="20" t="s">
        <v>0</v>
      </c>
      <c r="N49" s="15" t="s">
        <v>3</v>
      </c>
      <c r="O49" s="23"/>
      <c r="P49" s="40"/>
    </row>
    <row r="50" spans="1:16" s="4" customFormat="1" ht="12">
      <c r="A50" s="16" t="s">
        <v>74</v>
      </c>
      <c r="B50" s="3" t="s">
        <v>18</v>
      </c>
      <c r="C50" s="3" t="s">
        <v>6</v>
      </c>
      <c r="D50" s="32">
        <v>4</v>
      </c>
      <c r="E50" s="33" t="str">
        <f>IF(D50=1,"7",IF(D50=2,"6",IF(D50=3,"5",IF(D50=4,"4",IF(D50&gt;4,"3")))))</f>
        <v>4</v>
      </c>
      <c r="F50" s="16"/>
      <c r="G50" s="32">
        <v>4</v>
      </c>
      <c r="H50" s="33" t="str">
        <f>IF(G50=1,"7",IF(G50=2,"6",IF(G50=3,"5",IF(G50=4,"4",IF(G50&gt;4,"3")))))</f>
        <v>4</v>
      </c>
      <c r="I50" s="16"/>
      <c r="J50" s="32">
        <v>1</v>
      </c>
      <c r="K50" s="33" t="str">
        <f>IF(J50=1,"7",IF(J50=2,"6",IF(J50=3,"5",IF(J50=4,"4",IF(J50&gt;4,"3")))))</f>
        <v>7</v>
      </c>
      <c r="L50" s="34"/>
      <c r="M50" s="32">
        <v>4</v>
      </c>
      <c r="N50" s="33" t="str">
        <f>IF(M50=1,"7",IF(M50=2,"6",IF(M50=3,"5",IF(M50=4,"4",IF(M50&gt;4,"3")))))</f>
        <v>4</v>
      </c>
      <c r="O50" s="34">
        <v>1</v>
      </c>
      <c r="P50" s="32">
        <f>E50+H50+K50+N50</f>
        <v>19</v>
      </c>
    </row>
    <row r="51" spans="1:16" s="4" customFormat="1" ht="12">
      <c r="A51" s="16" t="s">
        <v>74</v>
      </c>
      <c r="B51" s="3" t="s">
        <v>40</v>
      </c>
      <c r="C51" s="3" t="s">
        <v>68</v>
      </c>
      <c r="D51" s="32"/>
      <c r="E51" s="33"/>
      <c r="F51" s="16"/>
      <c r="G51" s="32">
        <v>2</v>
      </c>
      <c r="H51" s="33" t="str">
        <f>IF(G51=1,"7",IF(G51=2,"6",IF(G51=3,"5",IF(G51=4,"4",IF(G51&gt;4,"3")))))</f>
        <v>6</v>
      </c>
      <c r="I51" s="16"/>
      <c r="J51" s="32">
        <v>2</v>
      </c>
      <c r="K51" s="33" t="str">
        <f>IF(J51=1,"7",IF(J51=2,"6",IF(J51=3,"5",IF(J51=4,"4",IF(J51&gt;4,"3")))))</f>
        <v>6</v>
      </c>
      <c r="L51" s="34"/>
      <c r="M51" s="32">
        <v>6</v>
      </c>
      <c r="N51" s="33" t="str">
        <f>IF(M51=1,"7",IF(M51=2,"6",IF(M51=3,"5",IF(M51=4,"4",IF(M51&gt;4,"3")))))</f>
        <v>3</v>
      </c>
      <c r="O51" s="34">
        <v>2</v>
      </c>
      <c r="P51" s="32">
        <f>E51+H51+K51+N51</f>
        <v>15</v>
      </c>
    </row>
    <row r="52" spans="1:16" s="4" customFormat="1" ht="12">
      <c r="A52" s="16" t="s">
        <v>74</v>
      </c>
      <c r="B52" s="3" t="s">
        <v>29</v>
      </c>
      <c r="C52" s="3" t="s">
        <v>45</v>
      </c>
      <c r="D52" s="35">
        <v>6</v>
      </c>
      <c r="E52" s="33" t="str">
        <f>IF(D52=1,"7",IF(D52=2,"6",IF(D52=3,"5",IF(D52=4,"4",IF(D52&gt;4,"3")))))</f>
        <v>3</v>
      </c>
      <c r="F52" s="16"/>
      <c r="G52" s="32">
        <v>1</v>
      </c>
      <c r="H52" s="33" t="str">
        <f>IF(G52=1,"7",IF(G52=2,"6",IF(G52=3,"5",IF(G52=4,"4",IF(G52&gt;4,"3")))))</f>
        <v>7</v>
      </c>
      <c r="I52" s="16"/>
      <c r="J52" s="32">
        <v>5</v>
      </c>
      <c r="K52" s="33" t="str">
        <f>IF(J52=1,"7",IF(J52=2,"6",IF(J52=3,"5",IF(J52=4,"4",IF(J52&gt;4,"3")))))</f>
        <v>3</v>
      </c>
      <c r="L52" s="34"/>
      <c r="M52" s="32"/>
      <c r="N52" s="33"/>
      <c r="O52" s="34">
        <v>3</v>
      </c>
      <c r="P52" s="32">
        <f>E52+H52+K52+N52</f>
        <v>13</v>
      </c>
    </row>
    <row r="53" spans="1:16" s="4" customFormat="1" ht="12">
      <c r="A53" s="6"/>
      <c r="D53" s="17"/>
      <c r="E53" s="17"/>
      <c r="F53" s="6"/>
      <c r="G53" s="17"/>
      <c r="H53" s="17"/>
      <c r="I53" s="6"/>
      <c r="J53" s="17"/>
      <c r="K53" s="17"/>
      <c r="L53" s="17"/>
      <c r="M53" s="17"/>
      <c r="N53" s="17"/>
      <c r="O53" s="17"/>
      <c r="P53" s="17"/>
    </row>
    <row r="54" spans="1:16" s="4" customFormat="1" ht="12">
      <c r="A54" s="6"/>
      <c r="D54" s="17"/>
      <c r="E54" s="17"/>
      <c r="F54" s="6"/>
      <c r="G54" s="17"/>
      <c r="H54" s="17"/>
      <c r="I54" s="6"/>
      <c r="J54" s="17"/>
      <c r="K54" s="17"/>
      <c r="L54" s="17"/>
      <c r="M54" s="17"/>
      <c r="N54" s="17"/>
      <c r="O54" s="17"/>
      <c r="P54" s="17"/>
    </row>
    <row r="55" spans="1:16" s="4" customFormat="1" ht="12.75" thickBot="1">
      <c r="A55" s="3" t="s">
        <v>70</v>
      </c>
      <c r="C55" s="27"/>
      <c r="D55" s="29"/>
      <c r="E55" s="17"/>
      <c r="F55" s="5"/>
      <c r="G55" s="17"/>
      <c r="H55" s="17"/>
      <c r="I55" s="5"/>
      <c r="J55" s="17"/>
      <c r="K55" s="17"/>
      <c r="L55" s="17"/>
      <c r="M55" s="17"/>
      <c r="N55" s="17"/>
      <c r="O55" s="17"/>
      <c r="P55" s="17"/>
    </row>
    <row r="56" spans="1:16" s="4" customFormat="1" ht="12.75" customHeight="1">
      <c r="A56" s="18"/>
      <c r="B56" s="7"/>
      <c r="C56" s="7"/>
      <c r="D56" s="41" t="s">
        <v>54</v>
      </c>
      <c r="E56" s="39"/>
      <c r="F56" s="8"/>
      <c r="G56" s="38">
        <v>39957</v>
      </c>
      <c r="H56" s="39"/>
      <c r="I56" s="8"/>
      <c r="J56" s="38">
        <v>40034</v>
      </c>
      <c r="K56" s="39"/>
      <c r="L56" s="9"/>
      <c r="M56" s="41"/>
      <c r="N56" s="39"/>
      <c r="O56" s="10"/>
      <c r="P56" s="36" t="s">
        <v>11</v>
      </c>
    </row>
    <row r="57" spans="1:16" s="4" customFormat="1" ht="12.75" thickBot="1">
      <c r="A57" s="19" t="s">
        <v>56</v>
      </c>
      <c r="B57" s="11" t="s">
        <v>1</v>
      </c>
      <c r="C57" s="11" t="s">
        <v>2</v>
      </c>
      <c r="D57" s="20" t="s">
        <v>0</v>
      </c>
      <c r="E57" s="15" t="s">
        <v>3</v>
      </c>
      <c r="F57" s="16"/>
      <c r="G57" s="20" t="s">
        <v>0</v>
      </c>
      <c r="H57" s="15" t="s">
        <v>3</v>
      </c>
      <c r="I57" s="16"/>
      <c r="J57" s="20" t="s">
        <v>0</v>
      </c>
      <c r="K57" s="15" t="s">
        <v>3</v>
      </c>
      <c r="L57" s="21"/>
      <c r="M57" s="20" t="s">
        <v>0</v>
      </c>
      <c r="N57" s="15" t="s">
        <v>3</v>
      </c>
      <c r="O57" s="23"/>
      <c r="P57" s="40"/>
    </row>
    <row r="58" spans="1:16" s="4" customFormat="1" ht="12">
      <c r="A58" s="6" t="s">
        <v>74</v>
      </c>
      <c r="B58" s="4" t="s">
        <v>17</v>
      </c>
      <c r="C58" s="27" t="s">
        <v>53</v>
      </c>
      <c r="D58" s="30">
        <v>1</v>
      </c>
      <c r="E58" s="31" t="str">
        <f>IF(D58=1,"7",IF(D58=2,"6",IF(D58=3,"5",IF(D58=4,"4",IF(D58&gt;4,"3")))))</f>
        <v>7</v>
      </c>
      <c r="F58" s="6"/>
      <c r="G58" s="24">
        <v>1</v>
      </c>
      <c r="H58" s="31" t="str">
        <f>IF(G58=1,"7",IF(G58=2,"6",IF(G58=3,"5",IF(G58=4,"4",IF(G58&gt;4,"3")))))</f>
        <v>7</v>
      </c>
      <c r="I58" s="6"/>
      <c r="J58" s="24">
        <v>2</v>
      </c>
      <c r="K58" s="31" t="str">
        <f>IF(J58=1,"7",IF(J58=2,"6",IF(J58=3,"5",IF(J58=4,"4",IF(J58&gt;4,"3")))))</f>
        <v>6</v>
      </c>
      <c r="L58" s="25"/>
      <c r="M58" s="24"/>
      <c r="N58" s="25"/>
      <c r="O58" s="25"/>
      <c r="P58" s="24">
        <f>E58+H58+K58+N58</f>
        <v>20</v>
      </c>
    </row>
    <row r="59" spans="1:16" s="4" customFormat="1" ht="12">
      <c r="A59" s="6" t="s">
        <v>74</v>
      </c>
      <c r="B59" s="4" t="s">
        <v>16</v>
      </c>
      <c r="C59" s="27" t="s">
        <v>6</v>
      </c>
      <c r="D59" s="30">
        <v>3</v>
      </c>
      <c r="E59" s="31" t="str">
        <f>IF(D59=1,"7",IF(D59=2,"6",IF(D59=3,"5",IF(D59=4,"4",IF(D59&gt;4,"3")))))</f>
        <v>5</v>
      </c>
      <c r="F59" s="6"/>
      <c r="G59" s="24">
        <v>2</v>
      </c>
      <c r="H59" s="31" t="str">
        <f>IF(G59=1,"7",IF(G59=2,"6",IF(G59=3,"5",IF(G59=4,"4",IF(G59&gt;4,"3")))))</f>
        <v>6</v>
      </c>
      <c r="I59" s="6"/>
      <c r="J59" s="24">
        <v>1</v>
      </c>
      <c r="K59" s="31" t="str">
        <f>IF(J59=1,"7",IF(J59=2,"6",IF(J59=3,"5",IF(J59=4,"4",IF(J59&gt;4,"3")))))</f>
        <v>7</v>
      </c>
      <c r="L59" s="25"/>
      <c r="M59" s="24"/>
      <c r="N59" s="25"/>
      <c r="O59" s="25"/>
      <c r="P59" s="24">
        <f>E59+H59+K59+N59</f>
        <v>18</v>
      </c>
    </row>
    <row r="60" spans="1:16" s="4" customFormat="1" ht="12">
      <c r="A60" s="6" t="s">
        <v>74</v>
      </c>
      <c r="B60" s="4" t="s">
        <v>22</v>
      </c>
      <c r="D60" s="24"/>
      <c r="E60" s="31"/>
      <c r="F60" s="6"/>
      <c r="G60" s="24" t="s">
        <v>76</v>
      </c>
      <c r="H60" s="31" t="str">
        <f>IF(G60=1,"7",IF(G60=2,"6",IF(G60=3,"5",IF(G60=4,"4",IF(G60&gt;4,"3")))))</f>
        <v>3</v>
      </c>
      <c r="I60" s="6"/>
      <c r="J60" s="24">
        <v>6</v>
      </c>
      <c r="K60" s="31" t="str">
        <f>IF(J60=1,"7",IF(J60=2,"6",IF(J60=3,"5",IF(J60=4,"4",IF(J60&gt;4,"3")))))</f>
        <v>3</v>
      </c>
      <c r="L60" s="25"/>
      <c r="M60" s="24"/>
      <c r="N60" s="25"/>
      <c r="O60" s="25"/>
      <c r="P60" s="24">
        <f>E60+H60+K60+N60</f>
        <v>6</v>
      </c>
    </row>
    <row r="61" spans="1:16" s="4" customFormat="1" ht="12">
      <c r="A61" s="6"/>
      <c r="D61" s="17"/>
      <c r="E61" s="17"/>
      <c r="F61" s="6"/>
      <c r="G61" s="17"/>
      <c r="H61" s="17"/>
      <c r="I61" s="6"/>
      <c r="J61" s="17"/>
      <c r="K61" s="17"/>
      <c r="L61" s="17"/>
      <c r="M61" s="17"/>
      <c r="N61" s="17"/>
      <c r="O61" s="17"/>
      <c r="P61" s="17"/>
    </row>
    <row r="62" spans="1:16" s="4" customFormat="1" ht="12">
      <c r="A62" s="6"/>
      <c r="D62" s="17"/>
      <c r="E62" s="17"/>
      <c r="F62" s="6"/>
      <c r="G62" s="17"/>
      <c r="H62" s="17"/>
      <c r="I62" s="6"/>
      <c r="J62" s="17"/>
      <c r="K62" s="17"/>
      <c r="L62" s="17"/>
      <c r="M62" s="17"/>
      <c r="N62" s="17"/>
      <c r="O62" s="17"/>
      <c r="P62" s="17"/>
    </row>
    <row r="63" spans="9:16" s="4" customFormat="1" ht="12">
      <c r="I63" s="5"/>
      <c r="P63" s="6"/>
    </row>
    <row r="64" spans="9:16" s="4" customFormat="1" ht="12">
      <c r="I64" s="5"/>
      <c r="P64" s="6"/>
    </row>
    <row r="65" spans="1:16" s="4" customFormat="1" ht="12.75" thickBot="1">
      <c r="A65" s="3" t="s">
        <v>23</v>
      </c>
      <c r="B65" s="3"/>
      <c r="C65" s="3"/>
      <c r="D65" s="3"/>
      <c r="H65" s="3"/>
      <c r="P65" s="6"/>
    </row>
    <row r="66" spans="1:16" s="4" customFormat="1" ht="12.75" customHeight="1">
      <c r="A66" s="18"/>
      <c r="B66" s="7"/>
      <c r="C66" s="7"/>
      <c r="D66" s="41" t="s">
        <v>54</v>
      </c>
      <c r="E66" s="39"/>
      <c r="F66" s="8"/>
      <c r="G66" s="41" t="s">
        <v>75</v>
      </c>
      <c r="H66" s="39"/>
      <c r="I66" s="8"/>
      <c r="J66" s="38">
        <v>40034</v>
      </c>
      <c r="K66" s="39"/>
      <c r="L66" s="9"/>
      <c r="M66" s="41"/>
      <c r="N66" s="39"/>
      <c r="O66" s="10"/>
      <c r="P66" s="36" t="s">
        <v>11</v>
      </c>
    </row>
    <row r="67" spans="1:16" s="4" customFormat="1" ht="12.75" thickBot="1">
      <c r="A67" s="19" t="s">
        <v>56</v>
      </c>
      <c r="B67" s="11" t="s">
        <v>1</v>
      </c>
      <c r="C67" s="11" t="s">
        <v>2</v>
      </c>
      <c r="D67" s="20" t="s">
        <v>0</v>
      </c>
      <c r="E67" s="15" t="s">
        <v>3</v>
      </c>
      <c r="F67" s="16"/>
      <c r="G67" s="20" t="s">
        <v>0</v>
      </c>
      <c r="H67" s="15" t="s">
        <v>3</v>
      </c>
      <c r="I67" s="16"/>
      <c r="J67" s="20" t="s">
        <v>0</v>
      </c>
      <c r="K67" s="15" t="s">
        <v>3</v>
      </c>
      <c r="L67" s="21"/>
      <c r="M67" s="20" t="s">
        <v>0</v>
      </c>
      <c r="N67" s="15" t="s">
        <v>3</v>
      </c>
      <c r="O67" s="23"/>
      <c r="P67" s="40"/>
    </row>
    <row r="68" spans="1:16" s="4" customFormat="1" ht="12">
      <c r="A68" s="16" t="s">
        <v>74</v>
      </c>
      <c r="B68" s="3" t="s">
        <v>13</v>
      </c>
      <c r="C68" s="22" t="s">
        <v>5</v>
      </c>
      <c r="D68" s="35">
        <v>4</v>
      </c>
      <c r="E68" s="33" t="str">
        <f>IF(D68=1,"6",IF(D68=2,"5",IF(D68=3,"4",IF(D68=4,"3",IF(D68&gt;4,"2")))))</f>
        <v>3</v>
      </c>
      <c r="F68" s="16"/>
      <c r="G68" s="32">
        <v>4</v>
      </c>
      <c r="H68" s="33" t="str">
        <f>IF(G68=1,"6",IF(G68=2,"5",IF(G68=3,"4",IF(G68=4,"3",IF(G68&gt;4,"2")))))</f>
        <v>3</v>
      </c>
      <c r="I68" s="16"/>
      <c r="J68" s="32">
        <v>1</v>
      </c>
      <c r="K68" s="33" t="str">
        <f>IF(J68=1,"6",IF(J68=2,"5",IF(J68=3,"4",IF(J68=4,"3",IF(J68&gt;4,"2")))))</f>
        <v>6</v>
      </c>
      <c r="L68" s="34"/>
      <c r="M68" s="32">
        <v>26</v>
      </c>
      <c r="N68" s="33" t="str">
        <f>IF(M68=1,"6",IF(M68=2,"5",IF(M68=3,"4",IF(M68=4,"3",IF(M68&gt;4,"2")))))</f>
        <v>2</v>
      </c>
      <c r="O68" s="34">
        <v>1</v>
      </c>
      <c r="P68" s="32">
        <f>E68+H68+K68+N68</f>
        <v>14</v>
      </c>
    </row>
    <row r="69" spans="9:16" s="4" customFormat="1" ht="12">
      <c r="I69" s="5"/>
      <c r="P69" s="6"/>
    </row>
    <row r="70" spans="1:16" s="4" customFormat="1" ht="12.75" thickBot="1">
      <c r="A70" s="3" t="s">
        <v>71</v>
      </c>
      <c r="B70" s="3"/>
      <c r="C70" s="3"/>
      <c r="D70" s="3"/>
      <c r="H70" s="3"/>
      <c r="P70" s="6"/>
    </row>
    <row r="71" spans="1:16" s="4" customFormat="1" ht="12.75" customHeight="1">
      <c r="A71" s="18"/>
      <c r="B71" s="7"/>
      <c r="C71" s="7"/>
      <c r="D71" s="41" t="s">
        <v>54</v>
      </c>
      <c r="E71" s="39"/>
      <c r="F71" s="8"/>
      <c r="G71" s="38">
        <v>39957</v>
      </c>
      <c r="H71" s="39"/>
      <c r="I71" s="8"/>
      <c r="J71" s="38">
        <v>40034</v>
      </c>
      <c r="K71" s="39"/>
      <c r="L71" s="9"/>
      <c r="M71" s="38">
        <v>40054</v>
      </c>
      <c r="N71" s="39"/>
      <c r="O71" s="10"/>
      <c r="P71" s="36" t="s">
        <v>11</v>
      </c>
    </row>
    <row r="72" spans="1:16" s="4" customFormat="1" ht="12.75" thickBot="1">
      <c r="A72" s="19" t="s">
        <v>73</v>
      </c>
      <c r="B72" s="11" t="s">
        <v>1</v>
      </c>
      <c r="C72" s="11" t="s">
        <v>2</v>
      </c>
      <c r="D72" s="20" t="s">
        <v>0</v>
      </c>
      <c r="E72" s="15" t="s">
        <v>3</v>
      </c>
      <c r="F72" s="16"/>
      <c r="G72" s="20" t="s">
        <v>0</v>
      </c>
      <c r="H72" s="15" t="s">
        <v>3</v>
      </c>
      <c r="I72" s="16"/>
      <c r="J72" s="20" t="s">
        <v>0</v>
      </c>
      <c r="K72" s="15" t="s">
        <v>3</v>
      </c>
      <c r="L72" s="21"/>
      <c r="M72" s="20" t="s">
        <v>0</v>
      </c>
      <c r="N72" s="15" t="s">
        <v>3</v>
      </c>
      <c r="O72" s="23"/>
      <c r="P72" s="40"/>
    </row>
    <row r="73" spans="1:16" s="4" customFormat="1" ht="12">
      <c r="A73" s="16" t="s">
        <v>74</v>
      </c>
      <c r="B73" s="3" t="s">
        <v>51</v>
      </c>
      <c r="C73" s="22" t="s">
        <v>52</v>
      </c>
      <c r="D73" s="35">
        <v>2</v>
      </c>
      <c r="E73" s="33">
        <v>6</v>
      </c>
      <c r="F73" s="16"/>
      <c r="G73" s="32">
        <v>1</v>
      </c>
      <c r="H73" s="33" t="str">
        <f>IF(G73=1,"7",IF(G73=2,"6",IF(G73=3,"5",IF(G73=4,"4",IF(G73&gt;4,"3")))))</f>
        <v>7</v>
      </c>
      <c r="I73" s="16"/>
      <c r="J73" s="32">
        <v>10</v>
      </c>
      <c r="K73" s="33" t="str">
        <f>IF(J73=1,"7",IF(J73=2,"6",IF(J73=3,"5",IF(J73=4,"4",IF(J73&gt;4,"3")))))</f>
        <v>3</v>
      </c>
      <c r="L73" s="34"/>
      <c r="M73" s="32">
        <v>16</v>
      </c>
      <c r="N73" s="33" t="str">
        <f>IF(M73=1,"7",IF(M73=2,"6",IF(M73=3,"5",IF(M73=4,"4",IF(M73&gt;4,"3")))))</f>
        <v>3</v>
      </c>
      <c r="O73" s="34">
        <v>1</v>
      </c>
      <c r="P73" s="32">
        <f>E73+H73+K73+N73</f>
        <v>19</v>
      </c>
    </row>
    <row r="74" spans="1:16" s="4" customFormat="1" ht="12">
      <c r="A74" s="16" t="s">
        <v>74</v>
      </c>
      <c r="B74" s="3" t="s">
        <v>29</v>
      </c>
      <c r="C74" s="22" t="s">
        <v>45</v>
      </c>
      <c r="D74" s="35"/>
      <c r="E74" s="33"/>
      <c r="F74" s="16"/>
      <c r="G74" s="32">
        <v>3</v>
      </c>
      <c r="H74" s="33" t="str">
        <f>IF(G74=1,"7",IF(G74=2,"6",IF(G74=3,"5",IF(G74=4,"4",IF(G74&gt;4,"3")))))</f>
        <v>5</v>
      </c>
      <c r="I74" s="16"/>
      <c r="J74" s="32">
        <v>1</v>
      </c>
      <c r="K74" s="33" t="str">
        <f>IF(J74=1,"7",IF(J74=2,"6",IF(J74=3,"5",IF(J74=4,"4",IF(J74&gt;4,"3")))))</f>
        <v>7</v>
      </c>
      <c r="L74" s="34"/>
      <c r="M74" s="32">
        <v>6</v>
      </c>
      <c r="N74" s="33" t="str">
        <f>IF(M74=1,"7",IF(M74=2,"6",IF(M74=3,"5",IF(M74=4,"4",IF(M74&gt;4,"3")))))</f>
        <v>3</v>
      </c>
      <c r="O74" s="34">
        <v>2</v>
      </c>
      <c r="P74" s="32">
        <f>E74+H74+K74+N74</f>
        <v>15</v>
      </c>
    </row>
    <row r="75" spans="1:16" s="4" customFormat="1" ht="12">
      <c r="A75" s="16" t="s">
        <v>74</v>
      </c>
      <c r="B75" s="3" t="s">
        <v>21</v>
      </c>
      <c r="C75" s="22" t="s">
        <v>47</v>
      </c>
      <c r="D75" s="35">
        <v>3</v>
      </c>
      <c r="E75" s="33" t="str">
        <f>IF(D75=1,"7",IF(D75=2,"6",IF(D75=3,"5",IF(D75=4,"4",IF(D75&gt;4,"3")))))</f>
        <v>5</v>
      </c>
      <c r="F75" s="16"/>
      <c r="G75" s="32">
        <v>5</v>
      </c>
      <c r="H75" s="33" t="str">
        <f>IF(G75=1,"7",IF(G75=2,"6",IF(G75=3,"5",IF(G75=4,"4",IF(G75&gt;4,"3")))))</f>
        <v>3</v>
      </c>
      <c r="I75" s="16"/>
      <c r="J75" s="32">
        <v>5</v>
      </c>
      <c r="K75" s="33" t="str">
        <f>IF(J75=1,"7",IF(J75=2,"6",IF(J75=3,"5",IF(J75=4,"4",IF(J75&gt;4,"3")))))</f>
        <v>3</v>
      </c>
      <c r="L75" s="34"/>
      <c r="M75" s="32">
        <v>8</v>
      </c>
      <c r="N75" s="33" t="str">
        <f>IF(M75=1,"7",IF(M75=2,"6",IF(M75=3,"5",IF(M75=4,"4",IF(M75&gt;4,"3")))))</f>
        <v>3</v>
      </c>
      <c r="O75" s="34">
        <v>3</v>
      </c>
      <c r="P75" s="32">
        <f>E75+H75+K75+N75</f>
        <v>14</v>
      </c>
    </row>
  </sheetData>
  <mergeCells count="54">
    <mergeCell ref="P10:P11"/>
    <mergeCell ref="M10:N10"/>
    <mergeCell ref="P32:P33"/>
    <mergeCell ref="M32:N32"/>
    <mergeCell ref="P24:P25"/>
    <mergeCell ref="D2:E2"/>
    <mergeCell ref="P2:P3"/>
    <mergeCell ref="G2:H2"/>
    <mergeCell ref="J2:K2"/>
    <mergeCell ref="M2:N2"/>
    <mergeCell ref="M66:N66"/>
    <mergeCell ref="D32:E32"/>
    <mergeCell ref="G32:H32"/>
    <mergeCell ref="J32:K32"/>
    <mergeCell ref="D39:E39"/>
    <mergeCell ref="G39:H39"/>
    <mergeCell ref="J39:K39"/>
    <mergeCell ref="M39:N39"/>
    <mergeCell ref="D56:E56"/>
    <mergeCell ref="G56:H56"/>
    <mergeCell ref="P71:P72"/>
    <mergeCell ref="M71:N71"/>
    <mergeCell ref="P48:P49"/>
    <mergeCell ref="D66:E66"/>
    <mergeCell ref="G66:H66"/>
    <mergeCell ref="J66:K66"/>
    <mergeCell ref="P66:P67"/>
    <mergeCell ref="D48:E48"/>
    <mergeCell ref="G48:H48"/>
    <mergeCell ref="J48:K48"/>
    <mergeCell ref="A2:A3"/>
    <mergeCell ref="D71:E71"/>
    <mergeCell ref="G71:H71"/>
    <mergeCell ref="J71:K71"/>
    <mergeCell ref="D10:E10"/>
    <mergeCell ref="G10:H10"/>
    <mergeCell ref="J10:K10"/>
    <mergeCell ref="A24:A25"/>
    <mergeCell ref="D24:E24"/>
    <mergeCell ref="G24:H24"/>
    <mergeCell ref="P56:P57"/>
    <mergeCell ref="D17:E17"/>
    <mergeCell ref="G17:H17"/>
    <mergeCell ref="J17:K17"/>
    <mergeCell ref="M17:N17"/>
    <mergeCell ref="P17:P18"/>
    <mergeCell ref="J24:K24"/>
    <mergeCell ref="M24:N24"/>
    <mergeCell ref="P39:P40"/>
    <mergeCell ref="M48:N48"/>
    <mergeCell ref="A10:A11"/>
    <mergeCell ref="A17:A18"/>
    <mergeCell ref="J56:K56"/>
    <mergeCell ref="M56:N56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&amp;C&amp;"Times New Roman,Fett"&amp;12Jugendcup 2009</oddHeader>
  </headerFooter>
  <rowBreaks count="1" manualBreakCount="1">
    <brk id="2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Exner</dc:creator>
  <cp:keywords/>
  <dc:description/>
  <cp:lastModifiedBy> </cp:lastModifiedBy>
  <cp:lastPrinted>2010-08-22T18:49:59Z</cp:lastPrinted>
  <dcterms:created xsi:type="dcterms:W3CDTF">2007-03-15T15:56:15Z</dcterms:created>
  <dcterms:modified xsi:type="dcterms:W3CDTF">2010-08-28T21:02:14Z</dcterms:modified>
  <cp:category/>
  <cp:version/>
  <cp:contentType/>
  <cp:contentStatus/>
</cp:coreProperties>
</file>